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EN SINH\CLC\"/>
    </mc:Choice>
  </mc:AlternateContent>
  <bookViews>
    <workbookView xWindow="3720" yWindow="0" windowWidth="19560" windowHeight="8340" firstSheet="1" activeTab="2"/>
  </bookViews>
  <sheets>
    <sheet name="CLC" sheetId="1" state="hidden" r:id="rId1"/>
    <sheet name="TĐQT" sheetId="2" r:id="rId2"/>
    <sheet name="DL" sheetId="6" r:id="rId3"/>
    <sheet name="CK" sheetId="3" r:id="rId4"/>
    <sheet name="DDT" sheetId="4" r:id="rId5"/>
    <sheet name="QTM" sheetId="5" r:id="rId6"/>
  </sheets>
  <definedNames>
    <definedName name="_xlnm._FilterDatabase" localSheetId="0" hidden="1">CLC!$A$2:$L$159</definedName>
    <definedName name="_xlnm._FilterDatabase" localSheetId="2" hidden="1">DL!$A$5:$WVO$5</definedName>
    <definedName name="_xlnm._FilterDatabase" localSheetId="1" hidden="1">TĐQT!$A$5:$L$5</definedName>
  </definedNames>
  <calcPr calcId="152511"/>
</workbook>
</file>

<file path=xl/calcChain.xml><?xml version="1.0" encoding="utf-8"?>
<calcChain xmlns="http://schemas.openxmlformats.org/spreadsheetml/2006/main">
  <c r="L63" i="6" l="1"/>
  <c r="M63" i="6" s="1"/>
  <c r="L64" i="6"/>
  <c r="M64" i="6" s="1"/>
  <c r="L6" i="6" l="1"/>
  <c r="M6" i="6" s="1"/>
  <c r="L7" i="6"/>
  <c r="M7" i="6" s="1"/>
  <c r="L8" i="6"/>
  <c r="M8" i="6" s="1"/>
  <c r="L9" i="6"/>
  <c r="M9" i="6" s="1"/>
  <c r="L10" i="6"/>
  <c r="M10" i="6" s="1"/>
  <c r="L65" i="6"/>
  <c r="M65" i="6" s="1"/>
  <c r="L11" i="6"/>
  <c r="M11" i="6" s="1"/>
  <c r="L12" i="6"/>
  <c r="M12" i="6" s="1"/>
  <c r="L13" i="6"/>
  <c r="M13" i="6" s="1"/>
  <c r="L14" i="6"/>
  <c r="M14" i="6" s="1"/>
  <c r="L15" i="6"/>
  <c r="M15" i="6" s="1"/>
  <c r="L16" i="6"/>
  <c r="M16" i="6" s="1"/>
  <c r="L17" i="6"/>
  <c r="M17" i="6" s="1"/>
  <c r="L18" i="6"/>
  <c r="M18" i="6" s="1"/>
  <c r="L19" i="6"/>
  <c r="M19" i="6" s="1"/>
  <c r="L20" i="6"/>
  <c r="M20" i="6" s="1"/>
  <c r="L21" i="6"/>
  <c r="M21" i="6" s="1"/>
  <c r="L22" i="6"/>
  <c r="M22" i="6" s="1"/>
  <c r="L23" i="6"/>
  <c r="M23" i="6" s="1"/>
  <c r="L66" i="6"/>
  <c r="M66" i="6" s="1"/>
  <c r="L67" i="6"/>
  <c r="M67" i="6" s="1"/>
  <c r="L68" i="6"/>
  <c r="M68" i="6" s="1"/>
  <c r="L24" i="6"/>
  <c r="M24" i="6" s="1"/>
  <c r="L25" i="6"/>
  <c r="M25" i="6" s="1"/>
  <c r="L26" i="6"/>
  <c r="M26" i="6" s="1"/>
  <c r="L69" i="6"/>
  <c r="M69" i="6" s="1"/>
  <c r="L27" i="6"/>
  <c r="M27" i="6" s="1"/>
  <c r="L28" i="6"/>
  <c r="M28" i="6" s="1"/>
  <c r="L70" i="6"/>
  <c r="M70" i="6" s="1"/>
  <c r="L29" i="6"/>
  <c r="M29" i="6" s="1"/>
  <c r="L30" i="6"/>
  <c r="M30" i="6" s="1"/>
  <c r="L71" i="6"/>
  <c r="M71" i="6" s="1"/>
  <c r="L31" i="6"/>
  <c r="M31" i="6" s="1"/>
  <c r="L32" i="6"/>
  <c r="M32" i="6" s="1"/>
  <c r="L33" i="6"/>
  <c r="M33" i="6" s="1"/>
  <c r="L34" i="6"/>
  <c r="M34" i="6" s="1"/>
  <c r="L35" i="6"/>
  <c r="M35" i="6" s="1"/>
  <c r="L36" i="6"/>
  <c r="M36" i="6" s="1"/>
  <c r="L37" i="6"/>
  <c r="M37" i="6" s="1"/>
  <c r="L38" i="6"/>
  <c r="M38" i="6" s="1"/>
  <c r="L39" i="6"/>
  <c r="M39" i="6" s="1"/>
  <c r="L72" i="6"/>
  <c r="M72" i="6" s="1"/>
  <c r="L73" i="6"/>
  <c r="M73" i="6" s="1"/>
  <c r="L40" i="6"/>
  <c r="M40" i="6" s="1"/>
  <c r="L74" i="6"/>
  <c r="M74" i="6" s="1"/>
  <c r="L41" i="6"/>
  <c r="M41" i="6" s="1"/>
  <c r="L42" i="6"/>
  <c r="M42" i="6" s="1"/>
  <c r="L43" i="6"/>
  <c r="M43" i="6" s="1"/>
  <c r="L44" i="6"/>
  <c r="M44" i="6" s="1"/>
  <c r="L45" i="6"/>
  <c r="M45" i="6" s="1"/>
  <c r="L75" i="6"/>
  <c r="M75" i="6" s="1"/>
  <c r="L46" i="6"/>
  <c r="M46" i="6" s="1"/>
  <c r="L47" i="6"/>
  <c r="M47" i="6" s="1"/>
  <c r="L48" i="6"/>
  <c r="M48" i="6" s="1"/>
  <c r="L76" i="6"/>
  <c r="M76" i="6" s="1"/>
  <c r="L77" i="6"/>
  <c r="M77" i="6" s="1"/>
  <c r="L49" i="6"/>
  <c r="M49" i="6" s="1"/>
  <c r="L50" i="6"/>
  <c r="M50" i="6" s="1"/>
  <c r="L78" i="6"/>
  <c r="M78" i="6" s="1"/>
  <c r="L51" i="6"/>
  <c r="M51" i="6" s="1"/>
  <c r="L52" i="6"/>
  <c r="M52" i="6" s="1"/>
  <c r="L53" i="6"/>
  <c r="M53" i="6" s="1"/>
  <c r="L79" i="6"/>
  <c r="M79" i="6" s="1"/>
  <c r="L54" i="6"/>
  <c r="M54" i="6" s="1"/>
  <c r="L80" i="6"/>
  <c r="M80" i="6" s="1"/>
  <c r="L55" i="6"/>
  <c r="M55" i="6" s="1"/>
  <c r="L56" i="6"/>
  <c r="M56" i="6" s="1"/>
  <c r="L81" i="6"/>
  <c r="M81" i="6" s="1"/>
  <c r="L57" i="6"/>
  <c r="M57" i="6" s="1"/>
  <c r="L58" i="6"/>
  <c r="M58" i="6" s="1"/>
  <c r="L59" i="6"/>
  <c r="M59" i="6" s="1"/>
  <c r="L82" i="6"/>
  <c r="M82" i="6" s="1"/>
  <c r="L60" i="6"/>
  <c r="M60" i="6" s="1"/>
  <c r="L83" i="6"/>
  <c r="M83" i="6" s="1"/>
  <c r="L61" i="6"/>
  <c r="M61" i="6" s="1"/>
  <c r="L84" i="6"/>
  <c r="M84" i="6" s="1"/>
  <c r="L62" i="6"/>
  <c r="M62" i="6" s="1"/>
  <c r="L21" i="5"/>
  <c r="M21" i="5" s="1"/>
  <c r="L6" i="5"/>
  <c r="M6" i="5" s="1"/>
  <c r="L7" i="5"/>
  <c r="M7" i="5" s="1"/>
  <c r="L8" i="5"/>
  <c r="M8" i="5" s="1"/>
  <c r="L9" i="5"/>
  <c r="M9" i="5" s="1"/>
  <c r="L19" i="5"/>
  <c r="M19" i="5" s="1"/>
  <c r="L20" i="5"/>
  <c r="M20" i="5" s="1"/>
  <c r="L10" i="5"/>
  <c r="M10" i="5" s="1"/>
  <c r="L11" i="5"/>
  <c r="M11" i="5" s="1"/>
  <c r="L12" i="5"/>
  <c r="M12" i="5" s="1"/>
  <c r="L13" i="5"/>
  <c r="M13" i="5" s="1"/>
  <c r="L14" i="5"/>
  <c r="M14" i="5" s="1"/>
  <c r="L15" i="5"/>
  <c r="M15" i="5" s="1"/>
  <c r="L16" i="5"/>
  <c r="M16" i="5" s="1"/>
  <c r="L17" i="5"/>
  <c r="M17" i="5" s="1"/>
  <c r="L18" i="5"/>
  <c r="M18" i="5" s="1"/>
  <c r="L6" i="4"/>
  <c r="M6" i="4" s="1"/>
  <c r="L7" i="4"/>
  <c r="M7" i="4" s="1"/>
  <c r="L8" i="4"/>
  <c r="M8" i="4" s="1"/>
  <c r="L21" i="4"/>
  <c r="M21" i="4" s="1"/>
  <c r="L10" i="4"/>
  <c r="M10" i="4" s="1"/>
  <c r="L11" i="4"/>
  <c r="M11" i="4" s="1"/>
  <c r="L12" i="4"/>
  <c r="M12" i="4" s="1"/>
  <c r="L13" i="4"/>
  <c r="M13" i="4" s="1"/>
  <c r="L14" i="4"/>
  <c r="M14" i="4" s="1"/>
  <c r="L15" i="4"/>
  <c r="M15" i="4" s="1"/>
  <c r="L16" i="4"/>
  <c r="M16" i="4" s="1"/>
  <c r="L17" i="4"/>
  <c r="M17" i="4" s="1"/>
  <c r="L18" i="4"/>
  <c r="M18" i="4" s="1"/>
  <c r="L19" i="4"/>
  <c r="M19" i="4" s="1"/>
  <c r="L20" i="4"/>
  <c r="M20" i="4" s="1"/>
  <c r="L9" i="4"/>
  <c r="M9" i="4" s="1"/>
  <c r="L6" i="3"/>
  <c r="M6" i="3" s="1"/>
  <c r="L7" i="3"/>
  <c r="M7" i="3" s="1"/>
  <c r="L8" i="3"/>
  <c r="M8" i="3" s="1"/>
  <c r="L38" i="3"/>
  <c r="M38" i="3" s="1"/>
  <c r="L9" i="3"/>
  <c r="M9" i="3" s="1"/>
  <c r="L10" i="3"/>
  <c r="M10" i="3" s="1"/>
  <c r="L39" i="3"/>
  <c r="M39" i="3" s="1"/>
  <c r="L11" i="3"/>
  <c r="M11" i="3" s="1"/>
  <c r="L12" i="3"/>
  <c r="M12" i="3" s="1"/>
  <c r="L13" i="3"/>
  <c r="M13" i="3" s="1"/>
  <c r="L14" i="3"/>
  <c r="M14" i="3" s="1"/>
  <c r="L15" i="3"/>
  <c r="M15" i="3" s="1"/>
  <c r="L16" i="3"/>
  <c r="M16" i="3" s="1"/>
  <c r="L17" i="3"/>
  <c r="M17" i="3" s="1"/>
  <c r="L18" i="3"/>
  <c r="M18" i="3" s="1"/>
  <c r="L19" i="3"/>
  <c r="M19" i="3" s="1"/>
  <c r="L20" i="3"/>
  <c r="M20" i="3" s="1"/>
  <c r="L21" i="3"/>
  <c r="M21" i="3" s="1"/>
  <c r="L22" i="3"/>
  <c r="M22" i="3" s="1"/>
  <c r="L23" i="3"/>
  <c r="M23" i="3" s="1"/>
  <c r="L24" i="3"/>
  <c r="M24" i="3" s="1"/>
  <c r="L25" i="3"/>
  <c r="M25" i="3" s="1"/>
  <c r="L26" i="3"/>
  <c r="M26" i="3" s="1"/>
  <c r="L27" i="3"/>
  <c r="M27" i="3" s="1"/>
  <c r="L28" i="3"/>
  <c r="M28" i="3" s="1"/>
  <c r="L29" i="3"/>
  <c r="M29" i="3" s="1"/>
  <c r="L30" i="3"/>
  <c r="M30" i="3" s="1"/>
  <c r="L31" i="3"/>
  <c r="M31" i="3" s="1"/>
  <c r="L32" i="3"/>
  <c r="M32" i="3" s="1"/>
  <c r="L33" i="3"/>
  <c r="M33" i="3" s="1"/>
  <c r="L34" i="3"/>
  <c r="M34" i="3" s="1"/>
  <c r="L35" i="3"/>
  <c r="M35" i="3" s="1"/>
  <c r="L36" i="3"/>
  <c r="M36" i="3" s="1"/>
  <c r="L37" i="3"/>
  <c r="M37" i="3" s="1"/>
</calcChain>
</file>

<file path=xl/sharedStrings.xml><?xml version="1.0" encoding="utf-8"?>
<sst xmlns="http://schemas.openxmlformats.org/spreadsheetml/2006/main" count="1867" uniqueCount="444">
  <si>
    <t>STT</t>
  </si>
  <si>
    <t>MSSV</t>
  </si>
  <si>
    <t xml:space="preserve">Họ </t>
  </si>
  <si>
    <t>Tên</t>
  </si>
  <si>
    <t>Ngày Sinh</t>
  </si>
  <si>
    <t>SĐT</t>
  </si>
  <si>
    <t>Ngành</t>
  </si>
  <si>
    <t>Học Lực</t>
  </si>
  <si>
    <t>Điểm Xét Tuyển</t>
  </si>
  <si>
    <t>CHƯƠNG TRÌNH CAO ĐẲNG CLC</t>
  </si>
  <si>
    <t>Lê Thị Như</t>
  </si>
  <si>
    <t>Huỳnh</t>
  </si>
  <si>
    <t>ĐT ưu tiên</t>
  </si>
  <si>
    <t>Khu vực</t>
  </si>
  <si>
    <t>Kế Toán Doanh Nghiệp</t>
  </si>
  <si>
    <t>Khá</t>
  </si>
  <si>
    <t>2NT</t>
  </si>
  <si>
    <t>Trần Thị Bích</t>
  </si>
  <si>
    <t>Nguyên</t>
  </si>
  <si>
    <t>0388167697</t>
  </si>
  <si>
    <t>0868301542</t>
  </si>
  <si>
    <t>Giỏi</t>
  </si>
  <si>
    <t>Phan Thị Quế</t>
  </si>
  <si>
    <t>Anh</t>
  </si>
  <si>
    <t>0922017599</t>
  </si>
  <si>
    <t>Nguyễn Thanh</t>
  </si>
  <si>
    <t>Sang</t>
  </si>
  <si>
    <t>0978147778</t>
  </si>
  <si>
    <t>Phạm Thị Cẩm</t>
  </si>
  <si>
    <t>Vân</t>
  </si>
  <si>
    <t>0383167103</t>
  </si>
  <si>
    <t>Công nghệ ô tô</t>
  </si>
  <si>
    <t>Trần Văn</t>
  </si>
  <si>
    <t>Bảo</t>
  </si>
  <si>
    <t>0949243797</t>
  </si>
  <si>
    <t>Việt</t>
  </si>
  <si>
    <t>Đỗ Thế</t>
  </si>
  <si>
    <t>0326760095</t>
  </si>
  <si>
    <t>Hồ Đình Minh</t>
  </si>
  <si>
    <t>Trí</t>
  </si>
  <si>
    <t>0976900942</t>
  </si>
  <si>
    <t>TB-Khá</t>
  </si>
  <si>
    <t>Nguyễn Duy</t>
  </si>
  <si>
    <t>Khang</t>
  </si>
  <si>
    <t>0366799716</t>
  </si>
  <si>
    <t>Phạm Phú</t>
  </si>
  <si>
    <t>Đạt</t>
  </si>
  <si>
    <t>0354563499</t>
  </si>
  <si>
    <t>Tín</t>
  </si>
  <si>
    <t>Nguyễn Trường Nhựt</t>
  </si>
  <si>
    <t>0837242417</t>
  </si>
  <si>
    <t>Bùi Chí</t>
  </si>
  <si>
    <t>0346499559</t>
  </si>
  <si>
    <t>Huỳnh Nhật</t>
  </si>
  <si>
    <t>Hào</t>
  </si>
  <si>
    <t>0901717285</t>
  </si>
  <si>
    <t>Mai Văn</t>
  </si>
  <si>
    <t>Tuấn</t>
  </si>
  <si>
    <t>0793751562</t>
  </si>
  <si>
    <t>Nguyễn Tấn</t>
  </si>
  <si>
    <t>Phát</t>
  </si>
  <si>
    <t>0378771741</t>
  </si>
  <si>
    <t>Lê Nguyễn Anh</t>
  </si>
  <si>
    <t>Vũ</t>
  </si>
  <si>
    <t>0823279071</t>
  </si>
  <si>
    <t>Lâm Trọng</t>
  </si>
  <si>
    <t>Thắng</t>
  </si>
  <si>
    <t>0933491237</t>
  </si>
  <si>
    <t>Phạm Đăng</t>
  </si>
  <si>
    <t>Khôi</t>
  </si>
  <si>
    <t>0932013728</t>
  </si>
  <si>
    <t>Phạm Lê</t>
  </si>
  <si>
    <t>Tuyên</t>
  </si>
  <si>
    <t>0796070306</t>
  </si>
  <si>
    <t>Lê Huỳnh Thái</t>
  </si>
  <si>
    <t>Duy</t>
  </si>
  <si>
    <t>0387904255</t>
  </si>
  <si>
    <t>Võ Hữu</t>
  </si>
  <si>
    <t>Trọng</t>
  </si>
  <si>
    <t>0764801580</t>
  </si>
  <si>
    <t>Huỳnh Minh</t>
  </si>
  <si>
    <t>Hiếu</t>
  </si>
  <si>
    <t>0563650547</t>
  </si>
  <si>
    <t>Phan Minh</t>
  </si>
  <si>
    <t>0853210732</t>
  </si>
  <si>
    <t>Hà Võ</t>
  </si>
  <si>
    <t>An</t>
  </si>
  <si>
    <t>0393588210</t>
  </si>
  <si>
    <t>Nguyễn Chí</t>
  </si>
  <si>
    <t>0345173819</t>
  </si>
  <si>
    <t>Phan Phi</t>
  </si>
  <si>
    <t>Trường</t>
  </si>
  <si>
    <t>0777704921</t>
  </si>
  <si>
    <t>Lê Văn</t>
  </si>
  <si>
    <t>0948919420</t>
  </si>
  <si>
    <t>Lê Long</t>
  </si>
  <si>
    <t>0987754901</t>
  </si>
  <si>
    <t>Vũ Nhật</t>
  </si>
  <si>
    <t>Kha</t>
  </si>
  <si>
    <t>0778811884</t>
  </si>
  <si>
    <t>Nguyễn Tiến</t>
  </si>
  <si>
    <t>Luân</t>
  </si>
  <si>
    <t>0372572445</t>
  </si>
  <si>
    <t>Nguyễn Quốc</t>
  </si>
  <si>
    <t>Nguyễn Hùng</t>
  </si>
  <si>
    <t>Dũng</t>
  </si>
  <si>
    <t>0399821776</t>
  </si>
  <si>
    <t>Lê Tùng</t>
  </si>
  <si>
    <t>Truyển</t>
  </si>
  <si>
    <t>0961034423</t>
  </si>
  <si>
    <t>Ghi chú</t>
  </si>
  <si>
    <t>Lê Hoàng</t>
  </si>
  <si>
    <t>Sơn</t>
  </si>
  <si>
    <t>0922511509</t>
  </si>
  <si>
    <t>Phạm Phước</t>
  </si>
  <si>
    <t>Hậu</t>
  </si>
  <si>
    <t>0933980773</t>
  </si>
  <si>
    <t>Nguyễn Phương</t>
  </si>
  <si>
    <t>Nam</t>
  </si>
  <si>
    <t>0398318316</t>
  </si>
  <si>
    <t>Đặng Thế</t>
  </si>
  <si>
    <t>0945011445</t>
  </si>
  <si>
    <t>Nguyễn Minh</t>
  </si>
  <si>
    <t>Nhựt</t>
  </si>
  <si>
    <t>0778977629</t>
  </si>
  <si>
    <t>Hồ Long Thanh</t>
  </si>
  <si>
    <t>Tùng</t>
  </si>
  <si>
    <t>0703680703</t>
  </si>
  <si>
    <t>Hoàng</t>
  </si>
  <si>
    <t>0339330493</t>
  </si>
  <si>
    <t>Nguyễn Hữu</t>
  </si>
  <si>
    <t>0362613709</t>
  </si>
  <si>
    <t>Thịnh</t>
  </si>
  <si>
    <t>0337633617</t>
  </si>
  <si>
    <t>Phong</t>
  </si>
  <si>
    <t>Ngô Hồng</t>
  </si>
  <si>
    <t>0914149538</t>
  </si>
  <si>
    <t>Võ Văn</t>
  </si>
  <si>
    <t>Linh</t>
  </si>
  <si>
    <t>0911750828</t>
  </si>
  <si>
    <t>Nguyễn Nhựt</t>
  </si>
  <si>
    <t>Tiên</t>
  </si>
  <si>
    <t>0703084725</t>
  </si>
  <si>
    <t>Nguyễn Tuấn</t>
  </si>
  <si>
    <t>Tú</t>
  </si>
  <si>
    <t>0837620417</t>
  </si>
  <si>
    <t>Nguyễn Văn Huỳnh</t>
  </si>
  <si>
    <t>Đức</t>
  </si>
  <si>
    <t>0888047949</t>
  </si>
  <si>
    <t>Đoàn Đức</t>
  </si>
  <si>
    <t>Toàn</t>
  </si>
  <si>
    <t>0869339923</t>
  </si>
  <si>
    <t>Lương</t>
  </si>
  <si>
    <t>Vinh</t>
  </si>
  <si>
    <t>0971961857</t>
  </si>
  <si>
    <t>Bùi Văn</t>
  </si>
  <si>
    <t>Thượng</t>
  </si>
  <si>
    <t>0349719296</t>
  </si>
  <si>
    <t>Chiến</t>
  </si>
  <si>
    <t>0337328961</t>
  </si>
  <si>
    <t>Đặng Đình</t>
  </si>
  <si>
    <t>Tiến</t>
  </si>
  <si>
    <t>0375934695</t>
  </si>
  <si>
    <t>Quân</t>
  </si>
  <si>
    <t>0888568224</t>
  </si>
  <si>
    <t>Trần Minh</t>
  </si>
  <si>
    <t>0981481871</t>
  </si>
  <si>
    <t>Nguyễn Thành</t>
  </si>
  <si>
    <t>0902687145</t>
  </si>
  <si>
    <t>Phan Thanh</t>
  </si>
  <si>
    <t>Phương</t>
  </si>
  <si>
    <t>0355392472</t>
  </si>
  <si>
    <t xml:space="preserve">Đỗ Mạnh </t>
  </si>
  <si>
    <t>0339658068</t>
  </si>
  <si>
    <t>Công nghệ may</t>
  </si>
  <si>
    <t xml:space="preserve">Lê Minh </t>
  </si>
  <si>
    <t>0375081431</t>
  </si>
  <si>
    <t>Lập trình máy tính</t>
  </si>
  <si>
    <t>Tô Toàn Hiệp</t>
  </si>
  <si>
    <t>0522924272</t>
  </si>
  <si>
    <t>Nguyễn Trọng</t>
  </si>
  <si>
    <t>Tài</t>
  </si>
  <si>
    <t>0767785729</t>
  </si>
  <si>
    <t>Công nghệ chế tạo máy</t>
  </si>
  <si>
    <t>Lê Quốc</t>
  </si>
  <si>
    <t>0988726027</t>
  </si>
  <si>
    <t>Tống Hải</t>
  </si>
  <si>
    <t>0898984832</t>
  </si>
  <si>
    <t>Đoàn Thành</t>
  </si>
  <si>
    <t>0949592178</t>
  </si>
  <si>
    <t>Trần Hoàng</t>
  </si>
  <si>
    <t>Khan</t>
  </si>
  <si>
    <t>0907426691</t>
  </si>
  <si>
    <t>Hoàng Thanh</t>
  </si>
  <si>
    <t>0982311325</t>
  </si>
  <si>
    <t>Quản trị doanh nghiệp vừa và nhỏ</t>
  </si>
  <si>
    <t xml:space="preserve">Nguyễn Thành </t>
  </si>
  <si>
    <t>Long</t>
  </si>
  <si>
    <t>0938601471</t>
  </si>
  <si>
    <t>Nguyễn Thị Trang</t>
  </si>
  <si>
    <t>Thanh</t>
  </si>
  <si>
    <t>0373037251</t>
  </si>
  <si>
    <t>Quản trị mạng máy tính</t>
  </si>
  <si>
    <t>Trần Tuấn</t>
  </si>
  <si>
    <t>Vĩ</t>
  </si>
  <si>
    <t>0981816277</t>
  </si>
  <si>
    <t>Phạm Đức</t>
  </si>
  <si>
    <t>0867502144</t>
  </si>
  <si>
    <t>Cơ điện tử</t>
  </si>
  <si>
    <t>Lê Thái Quốc</t>
  </si>
  <si>
    <t>Minh</t>
  </si>
  <si>
    <t>Đỗ Quỳnh</t>
  </si>
  <si>
    <t>Như</t>
  </si>
  <si>
    <t>0708758900</t>
  </si>
  <si>
    <t>Lê Hùng</t>
  </si>
  <si>
    <t>0968477039</t>
  </si>
  <si>
    <t>0386076412</t>
  </si>
  <si>
    <t>Huy</t>
  </si>
  <si>
    <t>Nguyễn Hoàng</t>
  </si>
  <si>
    <t>0965338730</t>
  </si>
  <si>
    <t>Trẩn Lê Như</t>
  </si>
  <si>
    <t>Bình</t>
  </si>
  <si>
    <t>0908702377</t>
  </si>
  <si>
    <t xml:space="preserve">Nguyễn Công </t>
  </si>
  <si>
    <t>Phước</t>
  </si>
  <si>
    <t>0388158949</t>
  </si>
  <si>
    <t>Trương Long</t>
  </si>
  <si>
    <t>Hồ</t>
  </si>
  <si>
    <t>0829963787</t>
  </si>
  <si>
    <t>0765789705</t>
  </si>
  <si>
    <t>Hoài</t>
  </si>
  <si>
    <t>0908895934</t>
  </si>
  <si>
    <t>Công nghệ kỹ thuật điện , điện tử</t>
  </si>
  <si>
    <t>Lương Huỳnh Ngọc</t>
  </si>
  <si>
    <t>0765002712</t>
  </si>
  <si>
    <t>Nghĩa</t>
  </si>
  <si>
    <t>0328621927</t>
  </si>
  <si>
    <t>0867747472</t>
  </si>
  <si>
    <t>Công nghệ kỹ thuật cơ khí</t>
  </si>
  <si>
    <t>Võ Ngọc</t>
  </si>
  <si>
    <t>Thái</t>
  </si>
  <si>
    <t>0354347209</t>
  </si>
  <si>
    <t>Lâm Bảo</t>
  </si>
  <si>
    <t>0941330644</t>
  </si>
  <si>
    <t>Nông Tiến</t>
  </si>
  <si>
    <t>Hưng</t>
  </si>
  <si>
    <t>0941312349</t>
  </si>
  <si>
    <t>Quốc</t>
  </si>
  <si>
    <t>Dương Phú</t>
  </si>
  <si>
    <t>0386914509</t>
  </si>
  <si>
    <t>Phạm Quang</t>
  </si>
  <si>
    <t>0328372318</t>
  </si>
  <si>
    <t>0582594566</t>
  </si>
  <si>
    <t>Võ Quốc</t>
  </si>
  <si>
    <t>Nguyễn Bảo</t>
  </si>
  <si>
    <t>0901398517</t>
  </si>
  <si>
    <t>0868837041</t>
  </si>
  <si>
    <t>Phạm Văn</t>
  </si>
  <si>
    <t>Phú</t>
  </si>
  <si>
    <t>0388359545</t>
  </si>
  <si>
    <t>Trần Vĩ</t>
  </si>
  <si>
    <t>0974564893</t>
  </si>
  <si>
    <t>Thuận</t>
  </si>
  <si>
    <t>Nguyễn Phùng Hải</t>
  </si>
  <si>
    <t>Đăng</t>
  </si>
  <si>
    <t>0827794894</t>
  </si>
  <si>
    <t>Phạm Hải</t>
  </si>
  <si>
    <t>0356331723</t>
  </si>
  <si>
    <t>0973578176</t>
  </si>
  <si>
    <t>Nguyễn Văn</t>
  </si>
  <si>
    <t>Lộc</t>
  </si>
  <si>
    <t>0925463696</t>
  </si>
  <si>
    <t>Nguyễn Vũ Linh</t>
  </si>
  <si>
    <t>Giang</t>
  </si>
  <si>
    <t>0967484562</t>
  </si>
  <si>
    <t>Hạnh Kiểm</t>
  </si>
  <si>
    <t>Tiền</t>
  </si>
  <si>
    <t>0382692451</t>
  </si>
  <si>
    <t>có GXN</t>
  </si>
  <si>
    <t>Nguyễn Phạm Hoàng</t>
  </si>
  <si>
    <t>0388630719</t>
  </si>
  <si>
    <t>Mai Đình</t>
  </si>
  <si>
    <t>Trung</t>
  </si>
  <si>
    <t>0908433402</t>
  </si>
  <si>
    <t>Nguyễn Nhĩ</t>
  </si>
  <si>
    <t>0915305020</t>
  </si>
  <si>
    <t>0333342621</t>
  </si>
  <si>
    <t>Trọn</t>
  </si>
  <si>
    <t>Lê Nguyễn</t>
  </si>
  <si>
    <t>0364484382</t>
  </si>
  <si>
    <t>Công nghệ kỹ thuật nhiệt</t>
  </si>
  <si>
    <t>Nguyễn Hồng</t>
  </si>
  <si>
    <t>Khanh</t>
  </si>
  <si>
    <t>0355967367</t>
  </si>
  <si>
    <t>0796806585</t>
  </si>
  <si>
    <t>Đinh Nhật</t>
  </si>
  <si>
    <t>Ngô Công</t>
  </si>
  <si>
    <t>0397448606</t>
  </si>
  <si>
    <t>Nhân</t>
  </si>
  <si>
    <t>0584959272</t>
  </si>
  <si>
    <t>Kiên</t>
  </si>
  <si>
    <t>0372767432</t>
  </si>
  <si>
    <t>Phạm Hoàng</t>
  </si>
  <si>
    <t>0986355709</t>
  </si>
  <si>
    <t>Dương Anh</t>
  </si>
  <si>
    <t>Hùng</t>
  </si>
  <si>
    <t>0937221513</t>
  </si>
  <si>
    <t>Nguyễn Phước</t>
  </si>
  <si>
    <t>0778643992</t>
  </si>
  <si>
    <t>Kiều Quốc</t>
  </si>
  <si>
    <t>0927279917</t>
  </si>
  <si>
    <t>Hồ Ngọc</t>
  </si>
  <si>
    <t>0896851652</t>
  </si>
  <si>
    <t>0333833440</t>
  </si>
  <si>
    <t>Nguyễn Thiên</t>
  </si>
  <si>
    <t>Phúc</t>
  </si>
  <si>
    <t>0792246626</t>
  </si>
  <si>
    <t>Hứa An</t>
  </si>
  <si>
    <t>0376301023</t>
  </si>
  <si>
    <t>Bùi Quốc</t>
  </si>
  <si>
    <t>Thành</t>
  </si>
  <si>
    <t>0917104679</t>
  </si>
  <si>
    <t>Quang</t>
  </si>
  <si>
    <t>0389969341</t>
  </si>
  <si>
    <t>Lê Trần Quốc</t>
  </si>
  <si>
    <t>0902508049</t>
  </si>
  <si>
    <t>0984783284</t>
  </si>
  <si>
    <t>Hoàng Kim Khánh</t>
  </si>
  <si>
    <t>0987957924</t>
  </si>
  <si>
    <t>0386143952</t>
  </si>
  <si>
    <t>Lê Vạn Minh</t>
  </si>
  <si>
    <t>Triều</t>
  </si>
  <si>
    <t>0797295895</t>
  </si>
  <si>
    <t>Đỗ Trung</t>
  </si>
  <si>
    <t>0788833236</t>
  </si>
  <si>
    <t>Lê Thiện</t>
  </si>
  <si>
    <t>0928185012</t>
  </si>
  <si>
    <t>Mạnh</t>
  </si>
  <si>
    <t>0399616021</t>
  </si>
  <si>
    <t>Bùi Trần Quang</t>
  </si>
  <si>
    <t>Khải</t>
  </si>
  <si>
    <t>0944995617</t>
  </si>
  <si>
    <t>Nguyễn Trí</t>
  </si>
  <si>
    <t>0972435417</t>
  </si>
  <si>
    <t>0973146658</t>
  </si>
  <si>
    <t>Ngô Thanh</t>
  </si>
  <si>
    <t>Nguyễn Đức</t>
  </si>
  <si>
    <t>0379678360</t>
  </si>
  <si>
    <t>Huỳnh Thanh</t>
  </si>
  <si>
    <t>0828115570</t>
  </si>
  <si>
    <t>Lâm Văn</t>
  </si>
  <si>
    <t>Tấn</t>
  </si>
  <si>
    <t>0984989107</t>
  </si>
  <si>
    <t>Phan Tiến</t>
  </si>
  <si>
    <t>0779984034</t>
  </si>
  <si>
    <t>0355223689</t>
  </si>
  <si>
    <t>Lê Ngọc Phước</t>
  </si>
  <si>
    <t>Hòa</t>
  </si>
  <si>
    <t>0826319426</t>
  </si>
  <si>
    <t>Trịnh Tài</t>
  </si>
  <si>
    <t>0949174228</t>
  </si>
  <si>
    <t>Võ Trần Nhật</t>
  </si>
  <si>
    <t>0375632596</t>
  </si>
  <si>
    <t>0585856007</t>
  </si>
  <si>
    <t xml:space="preserve">Võ Hoàng Thanh </t>
  </si>
  <si>
    <t>0798665259</t>
  </si>
  <si>
    <t>Nguyễn Trường</t>
  </si>
  <si>
    <t>0392328239</t>
  </si>
  <si>
    <t>Hồ Châu</t>
  </si>
  <si>
    <t xml:space="preserve"> Nhất</t>
  </si>
  <si>
    <t>0392875919</t>
  </si>
  <si>
    <t>Dinh</t>
  </si>
  <si>
    <t>0353663469</t>
  </si>
  <si>
    <t>Bùi Dương</t>
  </si>
  <si>
    <t>0394946436</t>
  </si>
  <si>
    <t>Điện công nghiệp</t>
  </si>
  <si>
    <t>Lương Đình</t>
  </si>
  <si>
    <t>0365069643</t>
  </si>
  <si>
    <t>Nguyễn Nghĩa</t>
  </si>
  <si>
    <t>0933314292</t>
  </si>
  <si>
    <t>Nguyễn Xuân</t>
  </si>
  <si>
    <t>Tình</t>
  </si>
  <si>
    <t>0911404728</t>
  </si>
  <si>
    <t>Trẩn Hữu</t>
  </si>
  <si>
    <t>Lợi</t>
  </si>
  <si>
    <t>0969917023</t>
  </si>
  <si>
    <t>Hồ Thế</t>
  </si>
  <si>
    <t>Dân</t>
  </si>
  <si>
    <t>0376873601</t>
  </si>
  <si>
    <t>Đinh Vĩnh</t>
  </si>
  <si>
    <t>0859071130</t>
  </si>
  <si>
    <t>Thông</t>
  </si>
  <si>
    <t>0914097531</t>
  </si>
  <si>
    <t xml:space="preserve">Nguyễn Bá </t>
  </si>
  <si>
    <t>Vượng</t>
  </si>
  <si>
    <t>0338230711</t>
  </si>
  <si>
    <t>Tân</t>
  </si>
  <si>
    <t>0886591024</t>
  </si>
  <si>
    <t>Trần Lê</t>
  </si>
  <si>
    <t>0915072501</t>
  </si>
  <si>
    <t xml:space="preserve">Lê Văn </t>
  </si>
  <si>
    <t>0327905232</t>
  </si>
  <si>
    <t>Ngô Nguyên</t>
  </si>
  <si>
    <t>0853433477</t>
  </si>
  <si>
    <t>Luận</t>
  </si>
  <si>
    <t>0397765709</t>
  </si>
  <si>
    <t>Lê Hữu</t>
  </si>
  <si>
    <t>Đan</t>
  </si>
  <si>
    <t>0367635803</t>
  </si>
  <si>
    <t>0367017344</t>
  </si>
  <si>
    <t>1809/1996</t>
  </si>
  <si>
    <t>khá</t>
  </si>
  <si>
    <t>Đỗ Đặng</t>
  </si>
  <si>
    <t>Cơ</t>
  </si>
  <si>
    <t>0703680535</t>
  </si>
  <si>
    <t>Phạm Luân</t>
  </si>
  <si>
    <t>Đôn</t>
  </si>
  <si>
    <t>0971204970</t>
  </si>
  <si>
    <t xml:space="preserve">Châu Chiêu </t>
  </si>
  <si>
    <t>0987332945</t>
  </si>
  <si>
    <t>Xếp loại
Học Lực</t>
  </si>
  <si>
    <t>Điểm
Học tập</t>
  </si>
  <si>
    <t>Khu
vực</t>
  </si>
  <si>
    <t>Đ. tượng
ưu tiên</t>
  </si>
  <si>
    <t>Điểm
xét tuyển</t>
  </si>
  <si>
    <t>Họ và Tên</t>
  </si>
  <si>
    <t>DANH SÁCH THÍ SINH TRÚNG TUYỂN CHƯƠNG TRÌNH CAO ĐẲNG CHẤT LƯỢNG CAO
NGÀNH CÔNG NGHỆ KỸ THUẬT CƠ KHÍ</t>
  </si>
  <si>
    <t>Không có GXN</t>
  </si>
  <si>
    <r>
      <t xml:space="preserve">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</si>
  <si>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– Tự do – Hạnh phúc</t>
  </si>
  <si>
    <t>DANH SÁCH THÍ SINH TRÚNG TUYỂN CHƯƠNG TRÌNH CAO ĐẲNG CHẤT LƯỢNG CAO
NGÀNH CÔNG NGHỆ KỸ THUẬT ĐIỆN - ĐIỆN TỬ</t>
  </si>
  <si>
    <t>QT</t>
  </si>
  <si>
    <t>DANH SÁCH THÍ SINH TRÚNG TUYỂN CHƯƠNG TRÌNH CAO ĐẲNG CHẤT LƯỢNG CAO
NGÀNH QUẢN TRỊ MẠNG MÁY TÍNH</t>
  </si>
  <si>
    <t>DANH SÁCH THÍ SINH TRÚNG TUYỂN CHƯƠNG TRÌNH CAO ĐẲNG CHẤT LƯỢNG CAO
NGÀNH CÔNG NGHỆ Ô TÔ</t>
  </si>
  <si>
    <t>Huỳnh Quang</t>
  </si>
  <si>
    <t>0947152327</t>
  </si>
  <si>
    <t>Hồ Bảo</t>
  </si>
  <si>
    <t>0822399907</t>
  </si>
  <si>
    <t>Tốt</t>
  </si>
  <si>
    <t>Phạm Thiên</t>
  </si>
  <si>
    <t>Thiện</t>
  </si>
  <si>
    <t>0333133729</t>
  </si>
  <si>
    <t>0764110703</t>
  </si>
  <si>
    <t>DANH SÁCH THÍ SINH TRÚNG TUYỂN CHƯƠNG TRÌNH CAO ĐẲNG TRỌNG ĐIỂM QUỐC TẾ
NGÀNH CÔNG NGHỆ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</si>
</sst>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3"/>
      <color rgb="FFFF0000"/>
      <name val="Times New Roman"/>
      <family val="1"/>
    </font>
    <font>
      <i/>
      <sz val="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0" xfId="0" applyFont="1" applyFill="1"/>
    <xf numFmtId="0" fontId="6" fillId="0" borderId="0" xfId="0" applyFont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/>
    <xf numFmtId="0" fontId="8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/>
    <xf numFmtId="0" fontId="13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6" fillId="3" borderId="0" xfId="0" applyFont="1" applyFill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4" fontId="10" fillId="0" borderId="1" xfId="0" applyNumberFormat="1" applyFont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1"/>
  <sheetViews>
    <sheetView zoomScaleNormal="100" workbookViewId="0">
      <selection activeCell="J165" sqref="J165"/>
    </sheetView>
  </sheetViews>
  <sheetFormatPr defaultRowHeight="12.75" x14ac:dyDescent="0.25"/>
  <cols>
    <col min="1" max="1" width="5" style="32" bestFit="1" customWidth="1"/>
    <col min="2" max="2" width="9.5703125" style="32" bestFit="1" customWidth="1"/>
    <col min="3" max="3" width="18.28515625" style="20" bestFit="1" customWidth="1"/>
    <col min="4" max="4" width="7.42578125" style="33" bestFit="1" customWidth="1"/>
    <col min="5" max="5" width="10.28515625" style="34" bestFit="1" customWidth="1"/>
    <col min="6" max="6" width="11.28515625" style="35" bestFit="1" customWidth="1"/>
    <col min="7" max="7" width="28.42578125" style="20" bestFit="1" customWidth="1"/>
    <col min="8" max="8" width="14.42578125" style="36" bestFit="1" customWidth="1"/>
    <col min="9" max="9" width="7.85546875" style="32" bestFit="1" customWidth="1"/>
    <col min="10" max="10" width="9.7109375" style="32" customWidth="1"/>
    <col min="11" max="11" width="7.7109375" style="32" bestFit="1" customWidth="1"/>
    <col min="12" max="16384" width="9.140625" style="20"/>
  </cols>
  <sheetData>
    <row r="1" spans="1:11" x14ac:dyDescent="0.25">
      <c r="A1" s="104" t="s">
        <v>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1" x14ac:dyDescent="0.25">
      <c r="A2" s="21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4" t="s">
        <v>5</v>
      </c>
      <c r="G2" s="21" t="s">
        <v>6</v>
      </c>
      <c r="H2" s="25" t="s">
        <v>8</v>
      </c>
      <c r="I2" s="21" t="s">
        <v>7</v>
      </c>
      <c r="J2" s="21" t="s">
        <v>12</v>
      </c>
      <c r="K2" s="21" t="s">
        <v>13</v>
      </c>
    </row>
    <row r="3" spans="1:11" s="92" customFormat="1" x14ac:dyDescent="0.25">
      <c r="A3" s="80">
        <v>1</v>
      </c>
      <c r="B3" s="80">
        <v>19005154</v>
      </c>
      <c r="C3" s="81" t="s">
        <v>209</v>
      </c>
      <c r="D3" s="89" t="s">
        <v>210</v>
      </c>
      <c r="E3" s="83">
        <v>37163</v>
      </c>
      <c r="F3" s="84" t="s">
        <v>216</v>
      </c>
      <c r="G3" s="81" t="s">
        <v>31</v>
      </c>
      <c r="H3" s="85">
        <v>7.4</v>
      </c>
      <c r="I3" s="80" t="s">
        <v>15</v>
      </c>
      <c r="J3" s="80"/>
      <c r="K3" s="80">
        <v>3</v>
      </c>
    </row>
    <row r="4" spans="1:11" x14ac:dyDescent="0.25">
      <c r="A4" s="19">
        <v>2</v>
      </c>
      <c r="B4" s="19">
        <v>19003250</v>
      </c>
      <c r="C4" s="26" t="s">
        <v>218</v>
      </c>
      <c r="D4" s="27" t="s">
        <v>217</v>
      </c>
      <c r="E4" s="28">
        <v>36555</v>
      </c>
      <c r="F4" s="29" t="s">
        <v>219</v>
      </c>
      <c r="G4" s="26" t="s">
        <v>208</v>
      </c>
      <c r="H4" s="30">
        <v>7.1</v>
      </c>
      <c r="I4" s="19" t="s">
        <v>15</v>
      </c>
      <c r="J4" s="19">
        <v>1</v>
      </c>
      <c r="K4" s="19">
        <v>3</v>
      </c>
    </row>
    <row r="5" spans="1:11" x14ac:dyDescent="0.25">
      <c r="A5" s="80">
        <v>3</v>
      </c>
      <c r="B5" s="19">
        <v>19004311</v>
      </c>
      <c r="C5" s="26" t="s">
        <v>220</v>
      </c>
      <c r="D5" s="27" t="s">
        <v>221</v>
      </c>
      <c r="E5" s="28">
        <v>37180</v>
      </c>
      <c r="F5" s="29" t="s">
        <v>222</v>
      </c>
      <c r="G5" s="26" t="s">
        <v>208</v>
      </c>
      <c r="H5" s="30">
        <v>7.8</v>
      </c>
      <c r="I5" s="19" t="s">
        <v>15</v>
      </c>
      <c r="J5" s="19">
        <v>1</v>
      </c>
      <c r="K5" s="19">
        <v>2</v>
      </c>
    </row>
    <row r="6" spans="1:11" x14ac:dyDescent="0.25">
      <c r="A6" s="37">
        <v>4</v>
      </c>
      <c r="B6" s="19">
        <v>19001827</v>
      </c>
      <c r="C6" s="26" t="s">
        <v>291</v>
      </c>
      <c r="D6" s="27" t="s">
        <v>292</v>
      </c>
      <c r="E6" s="28">
        <v>36910</v>
      </c>
      <c r="F6" s="29" t="s">
        <v>293</v>
      </c>
      <c r="G6" s="26" t="s">
        <v>208</v>
      </c>
      <c r="H6" s="30">
        <v>7</v>
      </c>
      <c r="I6" s="19" t="s">
        <v>15</v>
      </c>
      <c r="J6" s="19"/>
      <c r="K6" s="19">
        <v>1</v>
      </c>
    </row>
    <row r="7" spans="1:11" x14ac:dyDescent="0.25">
      <c r="A7" s="80">
        <v>5</v>
      </c>
      <c r="B7" s="19">
        <v>19003170</v>
      </c>
      <c r="C7" s="26" t="s">
        <v>223</v>
      </c>
      <c r="D7" s="27" t="s">
        <v>224</v>
      </c>
      <c r="E7" s="28">
        <v>36895</v>
      </c>
      <c r="F7" s="29" t="s">
        <v>225</v>
      </c>
      <c r="G7" s="26" t="s">
        <v>208</v>
      </c>
      <c r="H7" s="30">
        <v>6.3</v>
      </c>
      <c r="I7" s="19" t="s">
        <v>41</v>
      </c>
      <c r="J7" s="19">
        <v>1</v>
      </c>
      <c r="K7" s="19">
        <v>3</v>
      </c>
    </row>
    <row r="8" spans="1:11" x14ac:dyDescent="0.25">
      <c r="A8" s="37">
        <v>6</v>
      </c>
      <c r="B8" s="19">
        <v>19002654</v>
      </c>
      <c r="C8" s="26" t="s">
        <v>184</v>
      </c>
      <c r="D8" s="27" t="s">
        <v>75</v>
      </c>
      <c r="E8" s="28">
        <v>36961</v>
      </c>
      <c r="F8" s="29" t="s">
        <v>185</v>
      </c>
      <c r="G8" s="26" t="s">
        <v>183</v>
      </c>
      <c r="H8" s="30">
        <v>6.9</v>
      </c>
      <c r="I8" s="19" t="s">
        <v>41</v>
      </c>
      <c r="J8" s="19"/>
      <c r="K8" s="19"/>
    </row>
    <row r="9" spans="1:11" x14ac:dyDescent="0.25">
      <c r="A9" s="80">
        <v>7</v>
      </c>
      <c r="B9" s="19">
        <v>19002344</v>
      </c>
      <c r="C9" s="26" t="s">
        <v>186</v>
      </c>
      <c r="D9" s="27" t="s">
        <v>112</v>
      </c>
      <c r="E9" s="28">
        <v>34952</v>
      </c>
      <c r="F9" s="29" t="s">
        <v>187</v>
      </c>
      <c r="G9" s="26" t="s">
        <v>183</v>
      </c>
      <c r="H9" s="30">
        <v>6</v>
      </c>
      <c r="I9" s="19" t="s">
        <v>41</v>
      </c>
      <c r="J9" s="19"/>
      <c r="K9" s="19">
        <v>3</v>
      </c>
    </row>
    <row r="10" spans="1:11" x14ac:dyDescent="0.25">
      <c r="A10" s="37">
        <v>8</v>
      </c>
      <c r="B10" s="19">
        <v>19004514</v>
      </c>
      <c r="C10" s="26" t="s">
        <v>188</v>
      </c>
      <c r="D10" s="27" t="s">
        <v>101</v>
      </c>
      <c r="E10" s="28">
        <v>37218</v>
      </c>
      <c r="F10" s="29" t="s">
        <v>189</v>
      </c>
      <c r="G10" s="26" t="s">
        <v>183</v>
      </c>
      <c r="H10" s="30">
        <v>7.8</v>
      </c>
      <c r="I10" s="19" t="s">
        <v>15</v>
      </c>
      <c r="J10" s="19"/>
      <c r="K10" s="19" t="s">
        <v>16</v>
      </c>
    </row>
    <row r="11" spans="1:11" x14ac:dyDescent="0.25">
      <c r="A11" s="80">
        <v>9</v>
      </c>
      <c r="B11" s="19">
        <v>19001026</v>
      </c>
      <c r="C11" s="26" t="s">
        <v>190</v>
      </c>
      <c r="D11" s="27" t="s">
        <v>191</v>
      </c>
      <c r="E11" s="28">
        <v>37188</v>
      </c>
      <c r="F11" s="29" t="s">
        <v>192</v>
      </c>
      <c r="G11" s="26" t="s">
        <v>183</v>
      </c>
      <c r="H11" s="30">
        <v>8.8000000000000007</v>
      </c>
      <c r="I11" s="19" t="s">
        <v>21</v>
      </c>
      <c r="J11" s="19"/>
      <c r="K11" s="19">
        <v>1</v>
      </c>
    </row>
    <row r="12" spans="1:11" x14ac:dyDescent="0.25">
      <c r="A12" s="37">
        <v>10</v>
      </c>
      <c r="B12" s="19">
        <v>19002672</v>
      </c>
      <c r="C12" s="26" t="s">
        <v>193</v>
      </c>
      <c r="D12" s="27" t="s">
        <v>134</v>
      </c>
      <c r="E12" s="28">
        <v>37152</v>
      </c>
      <c r="F12" s="29" t="s">
        <v>194</v>
      </c>
      <c r="G12" s="26" t="s">
        <v>183</v>
      </c>
      <c r="H12" s="30">
        <v>7.9</v>
      </c>
      <c r="I12" s="19" t="s">
        <v>15</v>
      </c>
      <c r="J12" s="19"/>
      <c r="K12" s="19"/>
    </row>
    <row r="13" spans="1:11" x14ac:dyDescent="0.25">
      <c r="A13" s="80">
        <v>11</v>
      </c>
      <c r="B13" s="19">
        <v>19004110</v>
      </c>
      <c r="C13" s="26" t="s">
        <v>269</v>
      </c>
      <c r="D13" s="27" t="s">
        <v>322</v>
      </c>
      <c r="E13" s="28">
        <v>36917</v>
      </c>
      <c r="F13" s="29" t="s">
        <v>323</v>
      </c>
      <c r="G13" s="26" t="s">
        <v>183</v>
      </c>
      <c r="H13" s="30">
        <v>7.3</v>
      </c>
      <c r="I13" s="19" t="s">
        <v>15</v>
      </c>
      <c r="J13" s="19"/>
      <c r="K13" s="19"/>
    </row>
    <row r="14" spans="1:11" x14ac:dyDescent="0.25">
      <c r="A14" s="37">
        <v>12</v>
      </c>
      <c r="B14" s="19">
        <v>19003463</v>
      </c>
      <c r="C14" s="26" t="s">
        <v>324</v>
      </c>
      <c r="D14" s="27" t="s">
        <v>91</v>
      </c>
      <c r="E14" s="28">
        <v>36923</v>
      </c>
      <c r="F14" s="29" t="s">
        <v>325</v>
      </c>
      <c r="G14" s="26" t="s">
        <v>183</v>
      </c>
      <c r="H14" s="30">
        <v>8.1</v>
      </c>
      <c r="I14" s="19" t="s">
        <v>21</v>
      </c>
      <c r="J14" s="19">
        <v>2</v>
      </c>
      <c r="K14" s="19">
        <v>2</v>
      </c>
    </row>
    <row r="15" spans="1:11" x14ac:dyDescent="0.25">
      <c r="A15" s="80">
        <v>13</v>
      </c>
      <c r="B15" s="19">
        <v>19004565</v>
      </c>
      <c r="C15" s="26" t="s">
        <v>400</v>
      </c>
      <c r="D15" s="27" t="s">
        <v>147</v>
      </c>
      <c r="E15" s="28">
        <v>37022</v>
      </c>
      <c r="F15" s="29" t="s">
        <v>401</v>
      </c>
      <c r="G15" s="26" t="s">
        <v>183</v>
      </c>
      <c r="H15" s="30">
        <v>7</v>
      </c>
      <c r="I15" s="19" t="s">
        <v>15</v>
      </c>
      <c r="J15" s="19">
        <v>1</v>
      </c>
      <c r="K15" s="19">
        <v>1</v>
      </c>
    </row>
    <row r="16" spans="1:11" x14ac:dyDescent="0.25">
      <c r="A16" s="37">
        <v>14</v>
      </c>
      <c r="B16" s="19">
        <v>19002861</v>
      </c>
      <c r="C16" s="26" t="s">
        <v>402</v>
      </c>
      <c r="D16" s="27" t="s">
        <v>63</v>
      </c>
      <c r="E16" s="28">
        <v>37000</v>
      </c>
      <c r="F16" s="29" t="s">
        <v>403</v>
      </c>
      <c r="G16" s="26" t="s">
        <v>183</v>
      </c>
      <c r="H16" s="30">
        <v>7.2</v>
      </c>
      <c r="I16" s="19" t="s">
        <v>15</v>
      </c>
      <c r="J16" s="19">
        <v>1</v>
      </c>
      <c r="K16" s="19">
        <v>1</v>
      </c>
    </row>
    <row r="17" spans="1:11" x14ac:dyDescent="0.25">
      <c r="A17" s="80">
        <v>15</v>
      </c>
      <c r="B17" s="19">
        <v>19003561</v>
      </c>
      <c r="C17" s="26" t="s">
        <v>239</v>
      </c>
      <c r="D17" s="27" t="s">
        <v>240</v>
      </c>
      <c r="E17" s="28">
        <v>37154</v>
      </c>
      <c r="F17" s="29" t="s">
        <v>241</v>
      </c>
      <c r="G17" s="26" t="s">
        <v>238</v>
      </c>
      <c r="H17" s="30">
        <v>7.1</v>
      </c>
      <c r="I17" s="19" t="s">
        <v>15</v>
      </c>
      <c r="J17" s="19">
        <v>1</v>
      </c>
      <c r="K17" s="19">
        <v>1</v>
      </c>
    </row>
    <row r="18" spans="1:11" x14ac:dyDescent="0.25">
      <c r="A18" s="37">
        <v>16</v>
      </c>
      <c r="B18" s="19">
        <v>19003585</v>
      </c>
      <c r="C18" s="26" t="s">
        <v>242</v>
      </c>
      <c r="D18" s="27" t="s">
        <v>66</v>
      </c>
      <c r="E18" s="28">
        <v>36973</v>
      </c>
      <c r="F18" s="29" t="s">
        <v>243</v>
      </c>
      <c r="G18" s="26" t="s">
        <v>238</v>
      </c>
      <c r="H18" s="30">
        <v>6.5</v>
      </c>
      <c r="I18" s="19" t="s">
        <v>41</v>
      </c>
      <c r="J18" s="19"/>
      <c r="K18" s="19"/>
    </row>
    <row r="19" spans="1:11" x14ac:dyDescent="0.25">
      <c r="A19" s="80">
        <v>17</v>
      </c>
      <c r="B19" s="19">
        <v>19004355</v>
      </c>
      <c r="C19" s="26" t="s">
        <v>244</v>
      </c>
      <c r="D19" s="27" t="s">
        <v>245</v>
      </c>
      <c r="E19" s="28">
        <v>37210</v>
      </c>
      <c r="F19" s="29" t="s">
        <v>246</v>
      </c>
      <c r="G19" s="26" t="s">
        <v>238</v>
      </c>
      <c r="H19" s="30">
        <v>7.5</v>
      </c>
      <c r="I19" s="19" t="s">
        <v>15</v>
      </c>
      <c r="J19" s="19"/>
      <c r="K19" s="19">
        <v>1</v>
      </c>
    </row>
    <row r="20" spans="1:11" x14ac:dyDescent="0.25">
      <c r="A20" s="37">
        <v>18</v>
      </c>
      <c r="B20" s="19">
        <v>19001405</v>
      </c>
      <c r="C20" s="26" t="s">
        <v>248</v>
      </c>
      <c r="D20" s="27" t="s">
        <v>247</v>
      </c>
      <c r="E20" s="28">
        <v>36796</v>
      </c>
      <c r="F20" s="29" t="s">
        <v>249</v>
      </c>
      <c r="G20" s="26" t="s">
        <v>238</v>
      </c>
      <c r="H20" s="30">
        <v>7.1</v>
      </c>
      <c r="I20" s="19" t="s">
        <v>15</v>
      </c>
      <c r="J20" s="19"/>
      <c r="K20" s="19" t="s">
        <v>16</v>
      </c>
    </row>
    <row r="21" spans="1:11" x14ac:dyDescent="0.25">
      <c r="A21" s="80">
        <v>19</v>
      </c>
      <c r="B21" s="19">
        <v>19002983</v>
      </c>
      <c r="C21" s="26" t="s">
        <v>250</v>
      </c>
      <c r="D21" s="27" t="s">
        <v>217</v>
      </c>
      <c r="E21" s="28">
        <v>37164</v>
      </c>
      <c r="F21" s="29" t="s">
        <v>251</v>
      </c>
      <c r="G21" s="26" t="s">
        <v>238</v>
      </c>
      <c r="H21" s="30">
        <v>8.3000000000000007</v>
      </c>
      <c r="I21" s="19" t="s">
        <v>21</v>
      </c>
      <c r="J21" s="19"/>
      <c r="K21" s="19" t="s">
        <v>16</v>
      </c>
    </row>
    <row r="22" spans="1:11" x14ac:dyDescent="0.25">
      <c r="A22" s="37">
        <v>20</v>
      </c>
      <c r="B22" s="19">
        <v>19001959</v>
      </c>
      <c r="C22" s="26" t="s">
        <v>253</v>
      </c>
      <c r="D22" s="27" t="s">
        <v>35</v>
      </c>
      <c r="E22" s="28">
        <v>37073</v>
      </c>
      <c r="F22" s="29" t="s">
        <v>252</v>
      </c>
      <c r="G22" s="26" t="s">
        <v>238</v>
      </c>
      <c r="H22" s="30">
        <v>6.2</v>
      </c>
      <c r="I22" s="19" t="s">
        <v>41</v>
      </c>
      <c r="J22" s="19"/>
      <c r="K22" s="19">
        <v>2</v>
      </c>
    </row>
    <row r="23" spans="1:11" x14ac:dyDescent="0.25">
      <c r="A23" s="80">
        <v>21</v>
      </c>
      <c r="B23" s="19">
        <v>19004183</v>
      </c>
      <c r="C23" s="26" t="s">
        <v>254</v>
      </c>
      <c r="D23" s="27" t="s">
        <v>150</v>
      </c>
      <c r="E23" s="28">
        <v>29137</v>
      </c>
      <c r="F23" s="29" t="s">
        <v>255</v>
      </c>
      <c r="G23" s="26" t="s">
        <v>238</v>
      </c>
      <c r="H23" s="30">
        <v>7</v>
      </c>
      <c r="I23" s="19" t="s">
        <v>15</v>
      </c>
      <c r="J23" s="19"/>
      <c r="K23" s="19">
        <v>3</v>
      </c>
    </row>
    <row r="24" spans="1:11" x14ac:dyDescent="0.25">
      <c r="A24" s="37">
        <v>22</v>
      </c>
      <c r="B24" s="19">
        <v>19002984</v>
      </c>
      <c r="C24" s="26" t="s">
        <v>130</v>
      </c>
      <c r="D24" s="27" t="s">
        <v>153</v>
      </c>
      <c r="E24" s="28">
        <v>36973</v>
      </c>
      <c r="F24" s="29" t="s">
        <v>256</v>
      </c>
      <c r="G24" s="26" t="s">
        <v>238</v>
      </c>
      <c r="H24" s="30">
        <v>6.8</v>
      </c>
      <c r="I24" s="19" t="s">
        <v>41</v>
      </c>
      <c r="J24" s="19"/>
      <c r="K24" s="19" t="s">
        <v>16</v>
      </c>
    </row>
    <row r="25" spans="1:11" x14ac:dyDescent="0.25">
      <c r="A25" s="80">
        <v>23</v>
      </c>
      <c r="B25" s="19">
        <v>19005322</v>
      </c>
      <c r="C25" s="26" t="s">
        <v>257</v>
      </c>
      <c r="D25" s="27" t="s">
        <v>258</v>
      </c>
      <c r="E25" s="28">
        <v>36221</v>
      </c>
      <c r="F25" s="29" t="s">
        <v>259</v>
      </c>
      <c r="G25" s="26" t="s">
        <v>238</v>
      </c>
      <c r="H25" s="30">
        <v>6.1</v>
      </c>
      <c r="I25" s="19" t="s">
        <v>41</v>
      </c>
      <c r="J25" s="19"/>
      <c r="K25" s="19" t="s">
        <v>16</v>
      </c>
    </row>
    <row r="26" spans="1:11" x14ac:dyDescent="0.25">
      <c r="A26" s="37">
        <v>24</v>
      </c>
      <c r="B26" s="19">
        <v>19002926</v>
      </c>
      <c r="C26" s="26" t="s">
        <v>25</v>
      </c>
      <c r="D26" s="27" t="s">
        <v>150</v>
      </c>
      <c r="E26" s="28">
        <v>37229</v>
      </c>
      <c r="F26" s="29" t="s">
        <v>347</v>
      </c>
      <c r="G26" s="26" t="s">
        <v>238</v>
      </c>
      <c r="H26" s="30">
        <v>7.9</v>
      </c>
      <c r="I26" s="19" t="s">
        <v>15</v>
      </c>
      <c r="J26" s="19">
        <v>2</v>
      </c>
      <c r="K26" s="19">
        <v>2</v>
      </c>
    </row>
    <row r="27" spans="1:11" x14ac:dyDescent="0.25">
      <c r="A27" s="80">
        <v>25</v>
      </c>
      <c r="B27" s="19">
        <v>19002606</v>
      </c>
      <c r="C27" s="26" t="s">
        <v>348</v>
      </c>
      <c r="D27" s="27" t="s">
        <v>170</v>
      </c>
      <c r="E27" s="28">
        <v>36941</v>
      </c>
      <c r="F27" s="29" t="s">
        <v>349</v>
      </c>
      <c r="G27" s="26" t="s">
        <v>238</v>
      </c>
      <c r="H27" s="30">
        <v>7</v>
      </c>
      <c r="I27" s="19" t="s">
        <v>15</v>
      </c>
      <c r="J27" s="19"/>
      <c r="K27" s="19"/>
    </row>
    <row r="28" spans="1:11" x14ac:dyDescent="0.25">
      <c r="A28" s="37">
        <v>26</v>
      </c>
      <c r="B28" s="19">
        <v>19002609</v>
      </c>
      <c r="C28" s="26" t="s">
        <v>350</v>
      </c>
      <c r="D28" s="27" t="s">
        <v>351</v>
      </c>
      <c r="E28" s="28">
        <v>36998</v>
      </c>
      <c r="F28" s="29" t="s">
        <v>352</v>
      </c>
      <c r="G28" s="26" t="s">
        <v>238</v>
      </c>
      <c r="H28" s="30">
        <v>6.9</v>
      </c>
      <c r="I28" s="19" t="s">
        <v>41</v>
      </c>
      <c r="J28" s="19"/>
      <c r="K28" s="19"/>
    </row>
    <row r="29" spans="1:11" x14ac:dyDescent="0.25">
      <c r="A29" s="80">
        <v>27</v>
      </c>
      <c r="B29" s="19">
        <v>19002644</v>
      </c>
      <c r="C29" s="26" t="s">
        <v>353</v>
      </c>
      <c r="D29" s="27" t="s">
        <v>60</v>
      </c>
      <c r="E29" s="28">
        <v>36928</v>
      </c>
      <c r="F29" s="29" t="s">
        <v>354</v>
      </c>
      <c r="G29" s="26" t="s">
        <v>238</v>
      </c>
      <c r="H29" s="30">
        <v>8.3000000000000007</v>
      </c>
      <c r="I29" s="19" t="s">
        <v>21</v>
      </c>
      <c r="J29" s="19"/>
      <c r="K29" s="19">
        <v>2</v>
      </c>
    </row>
    <row r="30" spans="1:11" x14ac:dyDescent="0.25">
      <c r="A30" s="37">
        <v>28</v>
      </c>
      <c r="B30" s="19">
        <v>19002364</v>
      </c>
      <c r="C30" s="26" t="s">
        <v>180</v>
      </c>
      <c r="D30" s="27" t="s">
        <v>128</v>
      </c>
      <c r="E30" s="28">
        <v>37226</v>
      </c>
      <c r="F30" s="29" t="s">
        <v>355</v>
      </c>
      <c r="G30" s="26" t="s">
        <v>238</v>
      </c>
      <c r="H30" s="30">
        <v>7.9</v>
      </c>
      <c r="I30" s="19" t="s">
        <v>15</v>
      </c>
      <c r="J30" s="19"/>
      <c r="K30" s="19" t="s">
        <v>16</v>
      </c>
    </row>
    <row r="31" spans="1:11" x14ac:dyDescent="0.25">
      <c r="A31" s="80">
        <v>29</v>
      </c>
      <c r="B31" s="19">
        <v>19002182</v>
      </c>
      <c r="C31" s="26" t="s">
        <v>356</v>
      </c>
      <c r="D31" s="27" t="s">
        <v>357</v>
      </c>
      <c r="E31" s="28">
        <v>37030</v>
      </c>
      <c r="F31" s="29" t="s">
        <v>358</v>
      </c>
      <c r="G31" s="26" t="s">
        <v>238</v>
      </c>
      <c r="H31" s="30">
        <v>7.7</v>
      </c>
      <c r="I31" s="19" t="s">
        <v>15</v>
      </c>
      <c r="J31" s="19"/>
      <c r="K31" s="19" t="s">
        <v>16</v>
      </c>
    </row>
    <row r="32" spans="1:11" x14ac:dyDescent="0.25">
      <c r="A32" s="37">
        <v>30</v>
      </c>
      <c r="B32" s="59">
        <v>19003537</v>
      </c>
      <c r="C32" s="60" t="s">
        <v>88</v>
      </c>
      <c r="D32" s="61" t="s">
        <v>298</v>
      </c>
      <c r="E32" s="62">
        <v>36911</v>
      </c>
      <c r="F32" s="63" t="s">
        <v>363</v>
      </c>
      <c r="G32" s="60" t="s">
        <v>31</v>
      </c>
      <c r="H32" s="64">
        <v>7.9</v>
      </c>
      <c r="I32" s="59" t="s">
        <v>15</v>
      </c>
      <c r="J32" s="59"/>
      <c r="K32" s="59">
        <v>1</v>
      </c>
    </row>
    <row r="33" spans="1:12" x14ac:dyDescent="0.25">
      <c r="A33" s="80">
        <v>31</v>
      </c>
      <c r="B33" s="19">
        <v>19002363</v>
      </c>
      <c r="C33" s="26" t="s">
        <v>364</v>
      </c>
      <c r="D33" s="27" t="s">
        <v>144</v>
      </c>
      <c r="E33" s="28">
        <v>37070</v>
      </c>
      <c r="F33" s="29" t="s">
        <v>365</v>
      </c>
      <c r="G33" s="26" t="s">
        <v>238</v>
      </c>
      <c r="H33" s="30">
        <v>8.5</v>
      </c>
      <c r="I33" s="19" t="s">
        <v>21</v>
      </c>
      <c r="J33" s="19"/>
      <c r="K33" s="19" t="s">
        <v>16</v>
      </c>
    </row>
    <row r="34" spans="1:12" x14ac:dyDescent="0.25">
      <c r="A34" s="37">
        <v>32</v>
      </c>
      <c r="B34" s="19">
        <v>19003130</v>
      </c>
      <c r="C34" s="26" t="s">
        <v>269</v>
      </c>
      <c r="D34" s="27" t="s">
        <v>404</v>
      </c>
      <c r="E34" s="28">
        <v>37155</v>
      </c>
      <c r="F34" s="29" t="s">
        <v>405</v>
      </c>
      <c r="G34" s="26" t="s">
        <v>238</v>
      </c>
      <c r="H34" s="30">
        <v>7.5</v>
      </c>
      <c r="I34" s="19" t="s">
        <v>15</v>
      </c>
      <c r="J34" s="19"/>
      <c r="K34" s="19">
        <v>1</v>
      </c>
    </row>
    <row r="35" spans="1:12" x14ac:dyDescent="0.25">
      <c r="A35" s="80">
        <v>33</v>
      </c>
      <c r="B35" s="19">
        <v>19003301</v>
      </c>
      <c r="C35" s="26" t="s">
        <v>406</v>
      </c>
      <c r="D35" s="27" t="s">
        <v>407</v>
      </c>
      <c r="E35" s="28">
        <v>37183</v>
      </c>
      <c r="F35" s="29" t="s">
        <v>408</v>
      </c>
      <c r="G35" s="26" t="s">
        <v>238</v>
      </c>
      <c r="H35" s="30">
        <v>7.1</v>
      </c>
      <c r="I35" s="19" t="s">
        <v>15</v>
      </c>
      <c r="J35" s="19"/>
      <c r="K35" s="19" t="s">
        <v>16</v>
      </c>
    </row>
    <row r="36" spans="1:12" x14ac:dyDescent="0.25">
      <c r="A36" s="37">
        <v>34</v>
      </c>
      <c r="B36" s="19">
        <v>19003465</v>
      </c>
      <c r="C36" s="26" t="s">
        <v>93</v>
      </c>
      <c r="D36" s="27" t="s">
        <v>262</v>
      </c>
      <c r="E36" s="28">
        <v>37153</v>
      </c>
      <c r="F36" s="29" t="s">
        <v>286</v>
      </c>
      <c r="G36" s="26" t="s">
        <v>238</v>
      </c>
      <c r="H36" s="30">
        <v>6.7</v>
      </c>
      <c r="I36" s="19" t="s">
        <v>41</v>
      </c>
      <c r="J36" s="19"/>
      <c r="K36" s="19" t="s">
        <v>16</v>
      </c>
    </row>
    <row r="37" spans="1:12" x14ac:dyDescent="0.25">
      <c r="A37" s="80">
        <v>35</v>
      </c>
      <c r="B37" s="19">
        <v>19003698</v>
      </c>
      <c r="C37" s="26" t="s">
        <v>260</v>
      </c>
      <c r="D37" s="27" t="s">
        <v>191</v>
      </c>
      <c r="E37" s="28">
        <v>36928</v>
      </c>
      <c r="F37" s="29" t="s">
        <v>261</v>
      </c>
      <c r="G37" s="26" t="s">
        <v>238</v>
      </c>
      <c r="H37" s="30">
        <v>6.5</v>
      </c>
      <c r="I37" s="19" t="s">
        <v>41</v>
      </c>
      <c r="J37" s="19"/>
      <c r="K37" s="19" t="s">
        <v>16</v>
      </c>
      <c r="L37" s="31"/>
    </row>
    <row r="38" spans="1:12" x14ac:dyDescent="0.25">
      <c r="A38" s="37">
        <v>36</v>
      </c>
      <c r="B38" s="19">
        <v>19002944</v>
      </c>
      <c r="C38" s="26" t="s">
        <v>263</v>
      </c>
      <c r="D38" s="27" t="s">
        <v>264</v>
      </c>
      <c r="E38" s="28">
        <v>36926</v>
      </c>
      <c r="F38" s="29" t="s">
        <v>265</v>
      </c>
      <c r="G38" s="26" t="s">
        <v>238</v>
      </c>
      <c r="H38" s="30">
        <v>7.3</v>
      </c>
      <c r="I38" s="19" t="s">
        <v>15</v>
      </c>
      <c r="J38" s="19"/>
      <c r="K38" s="19">
        <v>2</v>
      </c>
    </row>
    <row r="39" spans="1:12" x14ac:dyDescent="0.25">
      <c r="A39" s="80">
        <v>37</v>
      </c>
      <c r="B39" s="19">
        <v>19002866</v>
      </c>
      <c r="C39" s="26" t="s">
        <v>266</v>
      </c>
      <c r="D39" s="27" t="s">
        <v>264</v>
      </c>
      <c r="E39" s="28">
        <v>37212</v>
      </c>
      <c r="F39" s="29" t="s">
        <v>267</v>
      </c>
      <c r="G39" s="26" t="s">
        <v>238</v>
      </c>
      <c r="H39" s="30">
        <v>7.4</v>
      </c>
      <c r="I39" s="19" t="s">
        <v>15</v>
      </c>
      <c r="J39" s="19"/>
      <c r="K39" s="19">
        <v>2</v>
      </c>
    </row>
    <row r="40" spans="1:12" x14ac:dyDescent="0.25">
      <c r="A40" s="37">
        <v>38</v>
      </c>
      <c r="B40" s="19">
        <v>19004386</v>
      </c>
      <c r="C40" s="26" t="s">
        <v>103</v>
      </c>
      <c r="D40" s="27" t="s">
        <v>57</v>
      </c>
      <c r="E40" s="28">
        <v>37090</v>
      </c>
      <c r="F40" s="29" t="s">
        <v>268</v>
      </c>
      <c r="G40" s="26" t="s">
        <v>238</v>
      </c>
      <c r="H40" s="30">
        <v>7.5</v>
      </c>
      <c r="I40" s="19" t="s">
        <v>15</v>
      </c>
      <c r="J40" s="19"/>
      <c r="K40" s="19">
        <v>1</v>
      </c>
    </row>
    <row r="41" spans="1:12" x14ac:dyDescent="0.25">
      <c r="A41" s="80">
        <v>39</v>
      </c>
      <c r="B41" s="19">
        <v>19003127</v>
      </c>
      <c r="C41" s="26" t="s">
        <v>269</v>
      </c>
      <c r="D41" s="27" t="s">
        <v>270</v>
      </c>
      <c r="E41" s="28">
        <v>37004</v>
      </c>
      <c r="F41" s="29" t="s">
        <v>271</v>
      </c>
      <c r="G41" s="26" t="s">
        <v>238</v>
      </c>
      <c r="H41" s="30">
        <v>8</v>
      </c>
      <c r="I41" s="19" t="s">
        <v>21</v>
      </c>
      <c r="J41" s="19"/>
      <c r="K41" s="19"/>
    </row>
    <row r="42" spans="1:12" x14ac:dyDescent="0.25">
      <c r="A42" s="37">
        <v>40</v>
      </c>
      <c r="B42" s="19">
        <v>19002307</v>
      </c>
      <c r="C42" s="26" t="s">
        <v>272</v>
      </c>
      <c r="D42" s="27" t="s">
        <v>273</v>
      </c>
      <c r="E42" s="28">
        <v>36964</v>
      </c>
      <c r="F42" s="29" t="s">
        <v>274</v>
      </c>
      <c r="G42" s="26" t="s">
        <v>238</v>
      </c>
      <c r="H42" s="30">
        <v>7.2</v>
      </c>
      <c r="I42" s="19" t="s">
        <v>15</v>
      </c>
      <c r="J42" s="19"/>
      <c r="K42" s="19">
        <v>1</v>
      </c>
    </row>
    <row r="43" spans="1:12" x14ac:dyDescent="0.25">
      <c r="A43" s="80">
        <v>41</v>
      </c>
      <c r="B43" s="19">
        <v>19003332</v>
      </c>
      <c r="C43" s="26" t="s">
        <v>284</v>
      </c>
      <c r="D43" s="27" t="s">
        <v>43</v>
      </c>
      <c r="E43" s="28">
        <v>36526</v>
      </c>
      <c r="F43" s="29" t="s">
        <v>285</v>
      </c>
      <c r="G43" s="26" t="s">
        <v>238</v>
      </c>
      <c r="H43" s="30">
        <v>7.2</v>
      </c>
      <c r="I43" s="19" t="s">
        <v>15</v>
      </c>
      <c r="J43" s="19"/>
      <c r="K43" s="19" t="s">
        <v>16</v>
      </c>
    </row>
    <row r="44" spans="1:12" x14ac:dyDescent="0.25">
      <c r="A44" s="37">
        <v>42</v>
      </c>
      <c r="B44" s="19">
        <v>19002751</v>
      </c>
      <c r="C44" s="26" t="s">
        <v>233</v>
      </c>
      <c r="D44" s="27" t="s">
        <v>60</v>
      </c>
      <c r="E44" s="28">
        <v>37012</v>
      </c>
      <c r="F44" s="29" t="s">
        <v>234</v>
      </c>
      <c r="G44" s="26" t="s">
        <v>232</v>
      </c>
      <c r="H44" s="30">
        <v>8.5</v>
      </c>
      <c r="I44" s="19" t="s">
        <v>21</v>
      </c>
      <c r="J44" s="19"/>
      <c r="K44" s="19">
        <v>2</v>
      </c>
    </row>
    <row r="45" spans="1:12" x14ac:dyDescent="0.25">
      <c r="A45" s="80">
        <v>43</v>
      </c>
      <c r="B45" s="19">
        <v>19002886</v>
      </c>
      <c r="C45" s="26" t="s">
        <v>130</v>
      </c>
      <c r="D45" s="27" t="s">
        <v>235</v>
      </c>
      <c r="E45" s="28">
        <v>36537</v>
      </c>
      <c r="F45" s="29" t="s">
        <v>236</v>
      </c>
      <c r="G45" s="26" t="s">
        <v>232</v>
      </c>
      <c r="H45" s="30">
        <v>7.8</v>
      </c>
      <c r="I45" s="19" t="s">
        <v>15</v>
      </c>
      <c r="J45" s="19"/>
      <c r="K45" s="19" t="s">
        <v>16</v>
      </c>
    </row>
    <row r="46" spans="1:12" x14ac:dyDescent="0.25">
      <c r="A46" s="37">
        <v>44</v>
      </c>
      <c r="B46" s="19">
        <v>19002880</v>
      </c>
      <c r="C46" s="26" t="s">
        <v>59</v>
      </c>
      <c r="D46" s="27" t="s">
        <v>147</v>
      </c>
      <c r="E46" s="28">
        <v>37181</v>
      </c>
      <c r="F46" s="29" t="s">
        <v>237</v>
      </c>
      <c r="G46" s="26" t="s">
        <v>232</v>
      </c>
      <c r="H46" s="30">
        <v>7.8</v>
      </c>
      <c r="I46" s="19" t="s">
        <v>15</v>
      </c>
      <c r="J46" s="19"/>
      <c r="K46" s="19" t="s">
        <v>16</v>
      </c>
    </row>
    <row r="47" spans="1:12" s="41" customFormat="1" x14ac:dyDescent="0.25">
      <c r="A47" s="80">
        <v>45</v>
      </c>
      <c r="B47" s="21">
        <v>19003050</v>
      </c>
      <c r="C47" s="40" t="s">
        <v>366</v>
      </c>
      <c r="D47" s="22" t="s">
        <v>262</v>
      </c>
      <c r="E47" s="23">
        <v>36919</v>
      </c>
      <c r="F47" s="24" t="s">
        <v>367</v>
      </c>
      <c r="G47" s="40" t="s">
        <v>232</v>
      </c>
      <c r="H47" s="25">
        <v>6.5</v>
      </c>
      <c r="I47" s="21" t="s">
        <v>41</v>
      </c>
      <c r="J47" s="21"/>
      <c r="K47" s="21"/>
    </row>
    <row r="48" spans="1:12" x14ac:dyDescent="0.25">
      <c r="A48" s="37">
        <v>46</v>
      </c>
      <c r="B48" s="19">
        <v>19002953</v>
      </c>
      <c r="C48" s="26" t="s">
        <v>368</v>
      </c>
      <c r="D48" s="27" t="s">
        <v>369</v>
      </c>
      <c r="E48" s="28">
        <v>37103</v>
      </c>
      <c r="F48" s="29" t="s">
        <v>370</v>
      </c>
      <c r="G48" s="26" t="s">
        <v>232</v>
      </c>
      <c r="H48" s="30">
        <v>7.3</v>
      </c>
      <c r="I48" s="19" t="s">
        <v>15</v>
      </c>
      <c r="J48" s="19"/>
      <c r="K48" s="19" t="s">
        <v>16</v>
      </c>
    </row>
    <row r="49" spans="1:11" x14ac:dyDescent="0.25">
      <c r="A49" s="80">
        <v>47</v>
      </c>
      <c r="B49" s="19">
        <v>19002365</v>
      </c>
      <c r="C49" s="26" t="s">
        <v>346</v>
      </c>
      <c r="D49" s="27" t="s">
        <v>371</v>
      </c>
      <c r="E49" s="28">
        <v>36979</v>
      </c>
      <c r="F49" s="29" t="s">
        <v>372</v>
      </c>
      <c r="G49" s="26" t="s">
        <v>232</v>
      </c>
      <c r="H49" s="30">
        <v>8.6</v>
      </c>
      <c r="I49" s="19" t="s">
        <v>21</v>
      </c>
      <c r="J49" s="19"/>
      <c r="K49" s="19" t="s">
        <v>16</v>
      </c>
    </row>
    <row r="50" spans="1:11" x14ac:dyDescent="0.25">
      <c r="A50" s="37">
        <v>48</v>
      </c>
      <c r="B50" s="19">
        <v>19002282</v>
      </c>
      <c r="C50" s="26" t="s">
        <v>373</v>
      </c>
      <c r="D50" s="27" t="s">
        <v>258</v>
      </c>
      <c r="E50" s="28">
        <v>37100</v>
      </c>
      <c r="F50" s="29" t="s">
        <v>374</v>
      </c>
      <c r="G50" s="26" t="s">
        <v>232</v>
      </c>
      <c r="H50" s="30">
        <v>7.2</v>
      </c>
      <c r="I50" s="19" t="s">
        <v>15</v>
      </c>
      <c r="J50" s="19">
        <v>2</v>
      </c>
      <c r="K50" s="19">
        <v>2</v>
      </c>
    </row>
    <row r="51" spans="1:11" s="41" customFormat="1" x14ac:dyDescent="0.25">
      <c r="A51" s="80">
        <v>49</v>
      </c>
      <c r="B51" s="21">
        <v>19002956</v>
      </c>
      <c r="C51" s="40" t="s">
        <v>361</v>
      </c>
      <c r="D51" s="22" t="s">
        <v>118</v>
      </c>
      <c r="E51" s="23">
        <v>37178</v>
      </c>
      <c r="F51" s="24" t="s">
        <v>362</v>
      </c>
      <c r="G51" s="40" t="s">
        <v>232</v>
      </c>
      <c r="H51" s="25">
        <v>8.1999999999999993</v>
      </c>
      <c r="I51" s="21" t="s">
        <v>21</v>
      </c>
      <c r="J51" s="21"/>
      <c r="K51" s="21">
        <v>1</v>
      </c>
    </row>
    <row r="52" spans="1:11" x14ac:dyDescent="0.25">
      <c r="A52" s="37">
        <v>50</v>
      </c>
      <c r="B52" s="19">
        <v>19004523</v>
      </c>
      <c r="C52" s="26" t="s">
        <v>288</v>
      </c>
      <c r="D52" s="27" t="s">
        <v>287</v>
      </c>
      <c r="E52" s="28">
        <v>37243</v>
      </c>
      <c r="F52" s="29" t="s">
        <v>289</v>
      </c>
      <c r="G52" s="26" t="s">
        <v>290</v>
      </c>
      <c r="H52" s="30">
        <v>8.1</v>
      </c>
      <c r="I52" s="19" t="s">
        <v>21</v>
      </c>
      <c r="J52" s="19"/>
      <c r="K52" s="19" t="s">
        <v>16</v>
      </c>
    </row>
    <row r="53" spans="1:11" x14ac:dyDescent="0.25">
      <c r="A53" s="80">
        <v>51</v>
      </c>
      <c r="B53" s="19">
        <v>19004653</v>
      </c>
      <c r="C53" s="26" t="s">
        <v>335</v>
      </c>
      <c r="D53" s="27" t="s">
        <v>210</v>
      </c>
      <c r="E53" s="28">
        <v>36526</v>
      </c>
      <c r="F53" s="29" t="s">
        <v>336</v>
      </c>
      <c r="G53" s="26" t="s">
        <v>290</v>
      </c>
      <c r="H53" s="30">
        <v>7</v>
      </c>
      <c r="I53" s="19" t="s">
        <v>15</v>
      </c>
      <c r="J53" s="19"/>
      <c r="K53" s="19">
        <v>1</v>
      </c>
    </row>
    <row r="54" spans="1:11" x14ac:dyDescent="0.25">
      <c r="A54" s="37">
        <v>52</v>
      </c>
      <c r="B54" s="19">
        <v>19002848</v>
      </c>
      <c r="C54" s="26" t="s">
        <v>346</v>
      </c>
      <c r="D54" s="27" t="s">
        <v>337</v>
      </c>
      <c r="E54" s="28">
        <v>37230</v>
      </c>
      <c r="F54" s="29" t="s">
        <v>338</v>
      </c>
      <c r="G54" s="26" t="s">
        <v>290</v>
      </c>
      <c r="H54" s="30">
        <v>6.4</v>
      </c>
      <c r="I54" s="19" t="s">
        <v>41</v>
      </c>
      <c r="J54" s="19"/>
      <c r="K54" s="19"/>
    </row>
    <row r="55" spans="1:11" x14ac:dyDescent="0.25">
      <c r="A55" s="80">
        <v>53</v>
      </c>
      <c r="B55" s="19">
        <v>19002775</v>
      </c>
      <c r="C55" s="26" t="s">
        <v>339</v>
      </c>
      <c r="D55" s="27" t="s">
        <v>340</v>
      </c>
      <c r="E55" s="28">
        <v>36960</v>
      </c>
      <c r="F55" s="29" t="s">
        <v>341</v>
      </c>
      <c r="G55" s="26" t="s">
        <v>290</v>
      </c>
      <c r="H55" s="30">
        <v>7.8</v>
      </c>
      <c r="I55" s="19" t="s">
        <v>15</v>
      </c>
      <c r="J55" s="19"/>
      <c r="K55" s="19"/>
    </row>
    <row r="56" spans="1:11" x14ac:dyDescent="0.25">
      <c r="A56" s="37">
        <v>54</v>
      </c>
      <c r="B56" s="19">
        <v>19003360</v>
      </c>
      <c r="C56" s="26" t="s">
        <v>342</v>
      </c>
      <c r="D56" s="27" t="s">
        <v>298</v>
      </c>
      <c r="E56" s="28">
        <v>37180</v>
      </c>
      <c r="F56" s="29" t="s">
        <v>343</v>
      </c>
      <c r="G56" s="26" t="s">
        <v>31</v>
      </c>
      <c r="H56" s="30">
        <v>8.4</v>
      </c>
      <c r="I56" s="19" t="s">
        <v>21</v>
      </c>
      <c r="J56" s="19"/>
      <c r="K56" s="19" t="s">
        <v>16</v>
      </c>
    </row>
    <row r="57" spans="1:11" x14ac:dyDescent="0.25">
      <c r="A57" s="80">
        <v>55</v>
      </c>
      <c r="B57" s="19">
        <v>19002431</v>
      </c>
      <c r="C57" s="26" t="s">
        <v>345</v>
      </c>
      <c r="D57" s="27" t="s">
        <v>134</v>
      </c>
      <c r="E57" s="28">
        <v>36911</v>
      </c>
      <c r="F57" s="29" t="s">
        <v>344</v>
      </c>
      <c r="G57" s="26" t="s">
        <v>290</v>
      </c>
      <c r="H57" s="30">
        <v>7.6</v>
      </c>
      <c r="I57" s="19" t="s">
        <v>15</v>
      </c>
      <c r="J57" s="19"/>
      <c r="K57" s="19">
        <v>2</v>
      </c>
    </row>
    <row r="58" spans="1:11" x14ac:dyDescent="0.25">
      <c r="A58" s="37">
        <v>56</v>
      </c>
      <c r="B58" s="19">
        <v>19000710</v>
      </c>
      <c r="C58" s="26" t="s">
        <v>398</v>
      </c>
      <c r="D58" s="27" t="s">
        <v>217</v>
      </c>
      <c r="E58" s="28">
        <v>36813</v>
      </c>
      <c r="F58" s="29" t="s">
        <v>399</v>
      </c>
      <c r="G58" s="26" t="s">
        <v>290</v>
      </c>
      <c r="H58" s="30">
        <v>7.6</v>
      </c>
      <c r="I58" s="19" t="s">
        <v>15</v>
      </c>
      <c r="J58" s="19"/>
      <c r="K58" s="19"/>
    </row>
    <row r="59" spans="1:11" x14ac:dyDescent="0.25">
      <c r="A59" s="80">
        <v>57</v>
      </c>
      <c r="B59" s="19">
        <v>19003155</v>
      </c>
      <c r="C59" s="26" t="s">
        <v>412</v>
      </c>
      <c r="D59" s="27" t="s">
        <v>413</v>
      </c>
      <c r="E59" s="28">
        <v>36935</v>
      </c>
      <c r="F59" s="29" t="s">
        <v>414</v>
      </c>
      <c r="G59" s="26" t="s">
        <v>290</v>
      </c>
      <c r="H59" s="30">
        <v>7.9</v>
      </c>
      <c r="I59" s="19" t="s">
        <v>15</v>
      </c>
      <c r="J59" s="19"/>
      <c r="K59" s="19">
        <v>3</v>
      </c>
    </row>
    <row r="60" spans="1:11" x14ac:dyDescent="0.25">
      <c r="A60" s="37">
        <v>58</v>
      </c>
      <c r="B60" s="19">
        <v>19005285</v>
      </c>
      <c r="C60" s="26" t="s">
        <v>415</v>
      </c>
      <c r="D60" s="27" t="s">
        <v>416</v>
      </c>
      <c r="E60" s="28">
        <v>35850</v>
      </c>
      <c r="F60" s="29" t="s">
        <v>417</v>
      </c>
      <c r="G60" s="26" t="s">
        <v>290</v>
      </c>
      <c r="H60" s="30">
        <v>7.4</v>
      </c>
      <c r="I60" s="19" t="s">
        <v>15</v>
      </c>
      <c r="J60" s="19">
        <v>1</v>
      </c>
      <c r="K60" s="19">
        <v>1</v>
      </c>
    </row>
    <row r="61" spans="1:11" x14ac:dyDescent="0.25">
      <c r="A61" s="80">
        <v>59</v>
      </c>
      <c r="B61" s="19">
        <v>19004265</v>
      </c>
      <c r="C61" s="26" t="s">
        <v>211</v>
      </c>
      <c r="D61" s="27" t="s">
        <v>212</v>
      </c>
      <c r="E61" s="28">
        <v>37176</v>
      </c>
      <c r="F61" s="29" t="s">
        <v>213</v>
      </c>
      <c r="G61" s="26" t="s">
        <v>174</v>
      </c>
      <c r="H61" s="30">
        <v>7.7</v>
      </c>
      <c r="I61" s="19" t="s">
        <v>15</v>
      </c>
      <c r="J61" s="19"/>
      <c r="K61" s="19">
        <v>2</v>
      </c>
    </row>
    <row r="62" spans="1:11" x14ac:dyDescent="0.25">
      <c r="A62" s="37">
        <v>60</v>
      </c>
      <c r="B62" s="19">
        <v>19002428</v>
      </c>
      <c r="C62" s="26" t="s">
        <v>172</v>
      </c>
      <c r="D62" s="27" t="s">
        <v>60</v>
      </c>
      <c r="E62" s="28">
        <v>37230</v>
      </c>
      <c r="F62" s="29" t="s">
        <v>173</v>
      </c>
      <c r="G62" s="26" t="s">
        <v>174</v>
      </c>
      <c r="H62" s="30">
        <v>7.9</v>
      </c>
      <c r="I62" s="19" t="s">
        <v>15</v>
      </c>
      <c r="J62" s="19"/>
      <c r="K62" s="19"/>
    </row>
    <row r="63" spans="1:11" x14ac:dyDescent="0.25">
      <c r="A63" s="80">
        <v>61</v>
      </c>
      <c r="B63" s="19">
        <v>19002283</v>
      </c>
      <c r="C63" s="26" t="s">
        <v>32</v>
      </c>
      <c r="D63" s="27" t="s">
        <v>33</v>
      </c>
      <c r="E63" s="28">
        <v>36526</v>
      </c>
      <c r="F63" s="29" t="s">
        <v>34</v>
      </c>
      <c r="G63" s="26" t="s">
        <v>31</v>
      </c>
      <c r="H63" s="30">
        <v>7.3</v>
      </c>
      <c r="I63" s="19" t="s">
        <v>15</v>
      </c>
      <c r="J63" s="19">
        <v>1</v>
      </c>
      <c r="K63" s="19"/>
    </row>
    <row r="64" spans="1:11" x14ac:dyDescent="0.25">
      <c r="A64" s="37">
        <v>62</v>
      </c>
      <c r="B64" s="19">
        <v>19001963</v>
      </c>
      <c r="C64" s="26" t="s">
        <v>36</v>
      </c>
      <c r="D64" s="27" t="s">
        <v>35</v>
      </c>
      <c r="E64" s="28">
        <v>36990</v>
      </c>
      <c r="F64" s="29" t="s">
        <v>37</v>
      </c>
      <c r="G64" s="26" t="s">
        <v>31</v>
      </c>
      <c r="H64" s="30">
        <v>7.8</v>
      </c>
      <c r="I64" s="19" t="s">
        <v>15</v>
      </c>
      <c r="J64" s="19"/>
      <c r="K64" s="19" t="s">
        <v>16</v>
      </c>
    </row>
    <row r="65" spans="1:11" s="41" customFormat="1" x14ac:dyDescent="0.25">
      <c r="A65" s="80">
        <v>63</v>
      </c>
      <c r="B65" s="21">
        <v>19000385</v>
      </c>
      <c r="C65" s="40" t="s">
        <v>38</v>
      </c>
      <c r="D65" s="22" t="s">
        <v>39</v>
      </c>
      <c r="E65" s="23">
        <v>35929</v>
      </c>
      <c r="F65" s="24" t="s">
        <v>40</v>
      </c>
      <c r="G65" s="40" t="s">
        <v>31</v>
      </c>
      <c r="H65" s="25">
        <v>6.9</v>
      </c>
      <c r="I65" s="21" t="s">
        <v>41</v>
      </c>
      <c r="J65" s="21"/>
      <c r="K65" s="21">
        <v>1</v>
      </c>
    </row>
    <row r="66" spans="1:11" x14ac:dyDescent="0.25">
      <c r="A66" s="37">
        <v>64</v>
      </c>
      <c r="B66" s="19">
        <v>19001945</v>
      </c>
      <c r="C66" s="26" t="s">
        <v>42</v>
      </c>
      <c r="D66" s="27" t="s">
        <v>43</v>
      </c>
      <c r="E66" s="28">
        <v>36892</v>
      </c>
      <c r="F66" s="29" t="s">
        <v>44</v>
      </c>
      <c r="G66" s="26" t="s">
        <v>31</v>
      </c>
      <c r="H66" s="30">
        <v>7.6</v>
      </c>
      <c r="I66" s="19" t="s">
        <v>15</v>
      </c>
      <c r="J66" s="19"/>
      <c r="K66" s="19" t="s">
        <v>16</v>
      </c>
    </row>
    <row r="67" spans="1:11" x14ac:dyDescent="0.25">
      <c r="A67" s="80">
        <v>65</v>
      </c>
      <c r="B67" s="19">
        <v>19001944</v>
      </c>
      <c r="C67" s="26" t="s">
        <v>45</v>
      </c>
      <c r="D67" s="27" t="s">
        <v>46</v>
      </c>
      <c r="E67" s="28">
        <v>37205</v>
      </c>
      <c r="F67" s="29" t="s">
        <v>47</v>
      </c>
      <c r="G67" s="26" t="s">
        <v>31</v>
      </c>
      <c r="H67" s="30">
        <v>6.8</v>
      </c>
      <c r="I67" s="19" t="s">
        <v>41</v>
      </c>
      <c r="J67" s="19"/>
      <c r="K67" s="19"/>
    </row>
    <row r="68" spans="1:11" x14ac:dyDescent="0.25">
      <c r="A68" s="37">
        <v>66</v>
      </c>
      <c r="B68" s="19">
        <v>19002231</v>
      </c>
      <c r="C68" s="26" t="s">
        <v>49</v>
      </c>
      <c r="D68" s="27" t="s">
        <v>48</v>
      </c>
      <c r="E68" s="28">
        <v>37104</v>
      </c>
      <c r="F68" s="29" t="s">
        <v>50</v>
      </c>
      <c r="G68" s="26" t="s">
        <v>31</v>
      </c>
      <c r="H68" s="30">
        <v>7.9</v>
      </c>
      <c r="I68" s="19" t="s">
        <v>15</v>
      </c>
      <c r="J68" s="19"/>
      <c r="K68" s="19">
        <v>2</v>
      </c>
    </row>
    <row r="69" spans="1:11" x14ac:dyDescent="0.25">
      <c r="A69" s="80">
        <v>67</v>
      </c>
      <c r="B69" s="19">
        <v>19001837</v>
      </c>
      <c r="C69" s="26" t="s">
        <v>51</v>
      </c>
      <c r="D69" s="27" t="s">
        <v>33</v>
      </c>
      <c r="E69" s="28">
        <v>37135</v>
      </c>
      <c r="F69" s="29" t="s">
        <v>52</v>
      </c>
      <c r="G69" s="26" t="s">
        <v>31</v>
      </c>
      <c r="H69" s="30">
        <v>7.9</v>
      </c>
      <c r="I69" s="19" t="s">
        <v>15</v>
      </c>
      <c r="J69" s="19"/>
      <c r="K69" s="19">
        <v>2</v>
      </c>
    </row>
    <row r="70" spans="1:11" x14ac:dyDescent="0.25">
      <c r="A70" s="37">
        <v>68</v>
      </c>
      <c r="B70" s="19">
        <v>19002578</v>
      </c>
      <c r="C70" s="26" t="s">
        <v>53</v>
      </c>
      <c r="D70" s="27" t="s">
        <v>54</v>
      </c>
      <c r="E70" s="28">
        <v>37193</v>
      </c>
      <c r="F70" s="29" t="s">
        <v>55</v>
      </c>
      <c r="G70" s="26" t="s">
        <v>31</v>
      </c>
      <c r="H70" s="30">
        <v>7.9</v>
      </c>
      <c r="I70" s="19" t="s">
        <v>15</v>
      </c>
      <c r="J70" s="19"/>
      <c r="K70" s="19">
        <v>2</v>
      </c>
    </row>
    <row r="71" spans="1:11" x14ac:dyDescent="0.25">
      <c r="A71" s="80">
        <v>69</v>
      </c>
      <c r="B71" s="19">
        <v>19002736</v>
      </c>
      <c r="C71" s="26" t="s">
        <v>56</v>
      </c>
      <c r="D71" s="27" t="s">
        <v>57</v>
      </c>
      <c r="E71" s="28">
        <v>37171</v>
      </c>
      <c r="F71" s="29" t="s">
        <v>58</v>
      </c>
      <c r="G71" s="26" t="s">
        <v>31</v>
      </c>
      <c r="H71" s="30">
        <v>7.6</v>
      </c>
      <c r="I71" s="19" t="s">
        <v>15</v>
      </c>
      <c r="J71" s="19"/>
      <c r="K71" s="19"/>
    </row>
    <row r="72" spans="1:11" x14ac:dyDescent="0.25">
      <c r="A72" s="37">
        <v>70</v>
      </c>
      <c r="B72" s="19">
        <v>19003434</v>
      </c>
      <c r="C72" s="26" t="s">
        <v>59</v>
      </c>
      <c r="D72" s="27" t="s">
        <v>60</v>
      </c>
      <c r="E72" s="28">
        <v>37235</v>
      </c>
      <c r="F72" s="29" t="s">
        <v>61</v>
      </c>
      <c r="G72" s="26" t="s">
        <v>31</v>
      </c>
      <c r="H72" s="30">
        <v>6.6</v>
      </c>
      <c r="I72" s="19" t="s">
        <v>41</v>
      </c>
      <c r="J72" s="19"/>
      <c r="K72" s="19">
        <v>1</v>
      </c>
    </row>
    <row r="73" spans="1:11" x14ac:dyDescent="0.25">
      <c r="A73" s="80">
        <v>71</v>
      </c>
      <c r="B73" s="19">
        <v>19002629</v>
      </c>
      <c r="C73" s="26" t="s">
        <v>62</v>
      </c>
      <c r="D73" s="27" t="s">
        <v>63</v>
      </c>
      <c r="E73" s="28">
        <v>37062</v>
      </c>
      <c r="F73" s="29" t="s">
        <v>64</v>
      </c>
      <c r="G73" s="26" t="s">
        <v>31</v>
      </c>
      <c r="H73" s="30">
        <v>7.7</v>
      </c>
      <c r="I73" s="19" t="s">
        <v>15</v>
      </c>
      <c r="J73" s="19"/>
      <c r="K73" s="19"/>
    </row>
    <row r="74" spans="1:11" x14ac:dyDescent="0.25">
      <c r="A74" s="37">
        <v>72</v>
      </c>
      <c r="B74" s="19">
        <v>19003255</v>
      </c>
      <c r="C74" s="26" t="s">
        <v>65</v>
      </c>
      <c r="D74" s="27" t="s">
        <v>66</v>
      </c>
      <c r="E74" s="28">
        <v>37048</v>
      </c>
      <c r="F74" s="29" t="s">
        <v>67</v>
      </c>
      <c r="G74" s="26" t="s">
        <v>31</v>
      </c>
      <c r="H74" s="30">
        <v>7.7</v>
      </c>
      <c r="I74" s="19" t="s">
        <v>15</v>
      </c>
      <c r="J74" s="19"/>
      <c r="K74" s="19"/>
    </row>
    <row r="75" spans="1:11" x14ac:dyDescent="0.25">
      <c r="A75" s="80">
        <v>73</v>
      </c>
      <c r="B75" s="19">
        <v>19003697</v>
      </c>
      <c r="C75" s="26" t="s">
        <v>68</v>
      </c>
      <c r="D75" s="27" t="s">
        <v>69</v>
      </c>
      <c r="E75" s="28">
        <v>36942</v>
      </c>
      <c r="F75" s="29" t="s">
        <v>70</v>
      </c>
      <c r="G75" s="26" t="s">
        <v>31</v>
      </c>
      <c r="H75" s="30">
        <v>6.9</v>
      </c>
      <c r="I75" s="19" t="s">
        <v>41</v>
      </c>
      <c r="J75" s="19"/>
      <c r="K75" s="19">
        <v>3</v>
      </c>
    </row>
    <row r="76" spans="1:11" x14ac:dyDescent="0.25">
      <c r="A76" s="37">
        <v>74</v>
      </c>
      <c r="B76" s="19">
        <v>19001796</v>
      </c>
      <c r="C76" s="26" t="s">
        <v>71</v>
      </c>
      <c r="D76" s="27" t="s">
        <v>72</v>
      </c>
      <c r="E76" s="28">
        <v>37240</v>
      </c>
      <c r="F76" s="29" t="s">
        <v>73</v>
      </c>
      <c r="G76" s="26" t="s">
        <v>31</v>
      </c>
      <c r="H76" s="30">
        <v>7.5</v>
      </c>
      <c r="I76" s="19" t="s">
        <v>15</v>
      </c>
      <c r="J76" s="19"/>
      <c r="K76" s="19">
        <v>2</v>
      </c>
    </row>
    <row r="77" spans="1:11" x14ac:dyDescent="0.25">
      <c r="A77" s="80">
        <v>75</v>
      </c>
      <c r="B77" s="19">
        <v>19001888</v>
      </c>
      <c r="C77" s="26" t="s">
        <v>74</v>
      </c>
      <c r="D77" s="27" t="s">
        <v>75</v>
      </c>
      <c r="E77" s="28">
        <v>36982</v>
      </c>
      <c r="F77" s="29" t="s">
        <v>76</v>
      </c>
      <c r="G77" s="26" t="s">
        <v>31</v>
      </c>
      <c r="H77" s="30">
        <v>6.6</v>
      </c>
      <c r="I77" s="19" t="s">
        <v>41</v>
      </c>
      <c r="J77" s="19"/>
      <c r="K77" s="19" t="s">
        <v>16</v>
      </c>
    </row>
    <row r="78" spans="1:11" x14ac:dyDescent="0.25">
      <c r="A78" s="37">
        <v>76</v>
      </c>
      <c r="B78" s="19">
        <v>19001739</v>
      </c>
      <c r="C78" s="26" t="s">
        <v>77</v>
      </c>
      <c r="D78" s="27" t="s">
        <v>78</v>
      </c>
      <c r="E78" s="28">
        <v>37035</v>
      </c>
      <c r="F78" s="29" t="s">
        <v>79</v>
      </c>
      <c r="G78" s="26" t="s">
        <v>31</v>
      </c>
      <c r="H78" s="30">
        <v>7.7</v>
      </c>
      <c r="I78" s="19" t="s">
        <v>15</v>
      </c>
      <c r="J78" s="19"/>
      <c r="K78" s="19"/>
    </row>
    <row r="79" spans="1:11" s="41" customFormat="1" x14ac:dyDescent="0.25">
      <c r="A79" s="80">
        <v>77</v>
      </c>
      <c r="B79" s="21">
        <v>19002091</v>
      </c>
      <c r="C79" s="40" t="s">
        <v>80</v>
      </c>
      <c r="D79" s="22" t="s">
        <v>81</v>
      </c>
      <c r="E79" s="23">
        <v>37211</v>
      </c>
      <c r="F79" s="24" t="s">
        <v>82</v>
      </c>
      <c r="G79" s="40" t="s">
        <v>31</v>
      </c>
      <c r="H79" s="25">
        <v>7.5</v>
      </c>
      <c r="I79" s="21" t="s">
        <v>15</v>
      </c>
      <c r="J79" s="21"/>
      <c r="K79" s="21"/>
    </row>
    <row r="80" spans="1:11" s="41" customFormat="1" x14ac:dyDescent="0.25">
      <c r="A80" s="37">
        <v>78</v>
      </c>
      <c r="B80" s="21">
        <v>19002427</v>
      </c>
      <c r="C80" s="40" t="s">
        <v>83</v>
      </c>
      <c r="D80" s="22" t="s">
        <v>57</v>
      </c>
      <c r="E80" s="23">
        <v>36905</v>
      </c>
      <c r="F80" s="24" t="s">
        <v>84</v>
      </c>
      <c r="G80" s="40" t="s">
        <v>31</v>
      </c>
      <c r="H80" s="25">
        <v>7.2</v>
      </c>
      <c r="I80" s="21" t="s">
        <v>15</v>
      </c>
      <c r="J80" s="21"/>
      <c r="K80" s="21" t="s">
        <v>16</v>
      </c>
    </row>
    <row r="81" spans="1:11" s="41" customFormat="1" x14ac:dyDescent="0.25">
      <c r="A81" s="80">
        <v>79</v>
      </c>
      <c r="B81" s="21">
        <v>19002378</v>
      </c>
      <c r="C81" s="40" t="s">
        <v>85</v>
      </c>
      <c r="D81" s="22" t="s">
        <v>86</v>
      </c>
      <c r="E81" s="23">
        <v>37118</v>
      </c>
      <c r="F81" s="24" t="s">
        <v>87</v>
      </c>
      <c r="G81" s="40" t="s">
        <v>31</v>
      </c>
      <c r="H81" s="25">
        <v>8</v>
      </c>
      <c r="I81" s="21" t="s">
        <v>21</v>
      </c>
      <c r="J81" s="21"/>
      <c r="K81" s="21"/>
    </row>
    <row r="82" spans="1:11" x14ac:dyDescent="0.25">
      <c r="A82" s="37">
        <v>80</v>
      </c>
      <c r="B82" s="19">
        <v>19003822</v>
      </c>
      <c r="C82" s="26" t="s">
        <v>88</v>
      </c>
      <c r="D82" s="27" t="s">
        <v>43</v>
      </c>
      <c r="E82" s="28">
        <v>37158</v>
      </c>
      <c r="F82" s="29" t="s">
        <v>89</v>
      </c>
      <c r="G82" s="26" t="s">
        <v>31</v>
      </c>
      <c r="H82" s="30">
        <v>7.7</v>
      </c>
      <c r="I82" s="19" t="s">
        <v>15</v>
      </c>
      <c r="J82" s="19"/>
      <c r="K82" s="19">
        <v>2</v>
      </c>
    </row>
    <row r="83" spans="1:11" x14ac:dyDescent="0.25">
      <c r="A83" s="80">
        <v>81</v>
      </c>
      <c r="B83" s="19">
        <v>19002958</v>
      </c>
      <c r="C83" s="26" t="s">
        <v>90</v>
      </c>
      <c r="D83" s="27" t="s">
        <v>91</v>
      </c>
      <c r="E83" s="28">
        <v>36822</v>
      </c>
      <c r="F83" s="29" t="s">
        <v>92</v>
      </c>
      <c r="G83" s="26" t="s">
        <v>31</v>
      </c>
      <c r="H83" s="30">
        <v>6.9</v>
      </c>
      <c r="I83" s="19" t="s">
        <v>41</v>
      </c>
      <c r="J83" s="19">
        <v>2</v>
      </c>
      <c r="K83" s="19" t="s">
        <v>16</v>
      </c>
    </row>
    <row r="84" spans="1:11" x14ac:dyDescent="0.25">
      <c r="A84" s="37">
        <v>82</v>
      </c>
      <c r="B84" s="19">
        <v>19003444</v>
      </c>
      <c r="C84" s="26" t="s">
        <v>93</v>
      </c>
      <c r="D84" s="27" t="s">
        <v>75</v>
      </c>
      <c r="E84" s="28">
        <v>37094</v>
      </c>
      <c r="F84" s="29" t="s">
        <v>94</v>
      </c>
      <c r="G84" s="26" t="s">
        <v>31</v>
      </c>
      <c r="H84" s="30">
        <v>7.9</v>
      </c>
      <c r="I84" s="19" t="s">
        <v>15</v>
      </c>
      <c r="J84" s="19">
        <v>3</v>
      </c>
      <c r="K84" s="19">
        <v>3</v>
      </c>
    </row>
    <row r="85" spans="1:11" s="41" customFormat="1" x14ac:dyDescent="0.25">
      <c r="A85" s="80">
        <v>83</v>
      </c>
      <c r="B85" s="21">
        <v>19002568</v>
      </c>
      <c r="C85" s="40" t="s">
        <v>95</v>
      </c>
      <c r="D85" s="22" t="s">
        <v>86</v>
      </c>
      <c r="E85" s="23">
        <v>36068</v>
      </c>
      <c r="F85" s="24" t="s">
        <v>96</v>
      </c>
      <c r="G85" s="40" t="s">
        <v>31</v>
      </c>
      <c r="H85" s="25">
        <v>6.6</v>
      </c>
      <c r="I85" s="21" t="s">
        <v>41</v>
      </c>
      <c r="J85" s="21"/>
      <c r="K85" s="21"/>
    </row>
    <row r="86" spans="1:11" x14ac:dyDescent="0.25">
      <c r="A86" s="37">
        <v>84</v>
      </c>
      <c r="B86" s="19">
        <v>19002251</v>
      </c>
      <c r="C86" s="26" t="s">
        <v>97</v>
      </c>
      <c r="D86" s="27" t="s">
        <v>98</v>
      </c>
      <c r="E86" s="28">
        <v>37115</v>
      </c>
      <c r="F86" s="29" t="s">
        <v>99</v>
      </c>
      <c r="G86" s="26" t="s">
        <v>31</v>
      </c>
      <c r="H86" s="30">
        <v>7.3</v>
      </c>
      <c r="I86" s="19" t="s">
        <v>15</v>
      </c>
      <c r="J86" s="19"/>
      <c r="K86" s="19">
        <v>3</v>
      </c>
    </row>
    <row r="87" spans="1:11" ht="19.5" customHeight="1" x14ac:dyDescent="0.25">
      <c r="A87" s="80">
        <v>85</v>
      </c>
      <c r="B87" s="19">
        <v>19002461</v>
      </c>
      <c r="C87" s="26" t="s">
        <v>100</v>
      </c>
      <c r="D87" s="27" t="s">
        <v>101</v>
      </c>
      <c r="E87" s="28">
        <v>37083</v>
      </c>
      <c r="F87" s="29" t="s">
        <v>102</v>
      </c>
      <c r="G87" s="26" t="s">
        <v>31</v>
      </c>
      <c r="H87" s="30">
        <v>7.8</v>
      </c>
      <c r="I87" s="19" t="s">
        <v>15</v>
      </c>
      <c r="J87" s="19"/>
      <c r="K87" s="19" t="s">
        <v>16</v>
      </c>
    </row>
    <row r="88" spans="1:11" s="41" customFormat="1" x14ac:dyDescent="0.25">
      <c r="A88" s="37">
        <v>86</v>
      </c>
      <c r="B88" s="21">
        <v>19001400</v>
      </c>
      <c r="C88" s="40" t="s">
        <v>104</v>
      </c>
      <c r="D88" s="22" t="s">
        <v>105</v>
      </c>
      <c r="E88" s="23">
        <v>37171</v>
      </c>
      <c r="F88" s="24" t="s">
        <v>106</v>
      </c>
      <c r="G88" s="40" t="s">
        <v>31</v>
      </c>
      <c r="H88" s="25">
        <v>7.7</v>
      </c>
      <c r="I88" s="21" t="s">
        <v>15</v>
      </c>
      <c r="J88" s="21"/>
      <c r="K88" s="21">
        <v>3</v>
      </c>
    </row>
    <row r="89" spans="1:11" x14ac:dyDescent="0.25">
      <c r="A89" s="80">
        <v>87</v>
      </c>
      <c r="B89" s="19">
        <v>19002580</v>
      </c>
      <c r="C89" s="26" t="s">
        <v>107</v>
      </c>
      <c r="D89" s="27" t="s">
        <v>108</v>
      </c>
      <c r="E89" s="28">
        <v>36821</v>
      </c>
      <c r="F89" s="29" t="s">
        <v>109</v>
      </c>
      <c r="G89" s="26" t="s">
        <v>31</v>
      </c>
      <c r="H89" s="30">
        <v>7.5</v>
      </c>
      <c r="I89" s="19" t="s">
        <v>15</v>
      </c>
      <c r="J89" s="19"/>
      <c r="K89" s="19"/>
    </row>
    <row r="90" spans="1:11" x14ac:dyDescent="0.25">
      <c r="A90" s="37">
        <v>88</v>
      </c>
      <c r="B90" s="19">
        <v>19001814</v>
      </c>
      <c r="C90" s="26" t="s">
        <v>111</v>
      </c>
      <c r="D90" s="27" t="s">
        <v>112</v>
      </c>
      <c r="E90" s="28">
        <v>37055</v>
      </c>
      <c r="F90" s="29" t="s">
        <v>113</v>
      </c>
      <c r="G90" s="26" t="s">
        <v>31</v>
      </c>
      <c r="H90" s="30">
        <v>7.3</v>
      </c>
      <c r="I90" s="19" t="s">
        <v>15</v>
      </c>
      <c r="J90" s="19"/>
      <c r="K90" s="19">
        <v>1</v>
      </c>
    </row>
    <row r="91" spans="1:11" s="41" customFormat="1" x14ac:dyDescent="0.25">
      <c r="A91" s="80">
        <v>89</v>
      </c>
      <c r="B91" s="21">
        <v>19001966</v>
      </c>
      <c r="C91" s="40" t="s">
        <v>114</v>
      </c>
      <c r="D91" s="22" t="s">
        <v>115</v>
      </c>
      <c r="E91" s="23">
        <v>36771</v>
      </c>
      <c r="F91" s="24" t="s">
        <v>116</v>
      </c>
      <c r="G91" s="40" t="s">
        <v>31</v>
      </c>
      <c r="H91" s="25">
        <v>7.5</v>
      </c>
      <c r="I91" s="21" t="s">
        <v>15</v>
      </c>
      <c r="J91" s="21"/>
      <c r="K91" s="21">
        <v>2</v>
      </c>
    </row>
    <row r="92" spans="1:11" x14ac:dyDescent="0.25">
      <c r="A92" s="37">
        <v>90</v>
      </c>
      <c r="B92" s="19">
        <v>19001989</v>
      </c>
      <c r="C92" s="26" t="s">
        <v>117</v>
      </c>
      <c r="D92" s="27" t="s">
        <v>118</v>
      </c>
      <c r="E92" s="28">
        <v>36962</v>
      </c>
      <c r="F92" s="29" t="s">
        <v>119</v>
      </c>
      <c r="G92" s="26" t="s">
        <v>31</v>
      </c>
      <c r="H92" s="30">
        <v>7.1</v>
      </c>
      <c r="I92" s="19" t="s">
        <v>15</v>
      </c>
      <c r="J92" s="19">
        <v>1</v>
      </c>
      <c r="K92" s="19">
        <v>1</v>
      </c>
    </row>
    <row r="93" spans="1:11" x14ac:dyDescent="0.25">
      <c r="A93" s="80">
        <v>91</v>
      </c>
      <c r="B93" s="19">
        <v>19003610</v>
      </c>
      <c r="C93" s="26" t="s">
        <v>120</v>
      </c>
      <c r="D93" s="27" t="s">
        <v>75</v>
      </c>
      <c r="E93" s="28">
        <v>36996</v>
      </c>
      <c r="F93" s="29" t="s">
        <v>121</v>
      </c>
      <c r="G93" s="26" t="s">
        <v>31</v>
      </c>
      <c r="H93" s="30">
        <v>6.5</v>
      </c>
      <c r="I93" s="19" t="s">
        <v>41</v>
      </c>
      <c r="J93" s="19"/>
      <c r="K93" s="19" t="s">
        <v>16</v>
      </c>
    </row>
    <row r="94" spans="1:11" x14ac:dyDescent="0.25">
      <c r="A94" s="37">
        <v>92</v>
      </c>
      <c r="B94" s="19">
        <v>19003943</v>
      </c>
      <c r="C94" s="26" t="s">
        <v>122</v>
      </c>
      <c r="D94" s="27" t="s">
        <v>123</v>
      </c>
      <c r="E94" s="28">
        <v>36937</v>
      </c>
      <c r="F94" s="29" t="s">
        <v>124</v>
      </c>
      <c r="G94" s="26" t="s">
        <v>31</v>
      </c>
      <c r="H94" s="30">
        <v>7</v>
      </c>
      <c r="I94" s="19" t="s">
        <v>15</v>
      </c>
      <c r="J94" s="19">
        <v>1</v>
      </c>
      <c r="K94" s="19" t="s">
        <v>16</v>
      </c>
    </row>
    <row r="95" spans="1:11" x14ac:dyDescent="0.25">
      <c r="A95" s="80">
        <v>93</v>
      </c>
      <c r="B95" s="19">
        <v>19003628</v>
      </c>
      <c r="C95" s="26" t="s">
        <v>125</v>
      </c>
      <c r="D95" s="27" t="s">
        <v>126</v>
      </c>
      <c r="E95" s="28">
        <v>37253</v>
      </c>
      <c r="F95" s="29" t="s">
        <v>127</v>
      </c>
      <c r="G95" s="26" t="s">
        <v>31</v>
      </c>
      <c r="H95" s="30">
        <v>8.5</v>
      </c>
      <c r="I95" s="19" t="s">
        <v>21</v>
      </c>
      <c r="J95" s="19"/>
      <c r="K95" s="19">
        <v>2</v>
      </c>
    </row>
    <row r="96" spans="1:11" x14ac:dyDescent="0.25">
      <c r="A96" s="37">
        <v>94</v>
      </c>
      <c r="B96" s="19">
        <v>19004326</v>
      </c>
      <c r="C96" s="26" t="s">
        <v>32</v>
      </c>
      <c r="D96" s="27" t="s">
        <v>128</v>
      </c>
      <c r="E96" s="28">
        <v>36916</v>
      </c>
      <c r="F96" s="29" t="s">
        <v>129</v>
      </c>
      <c r="G96" s="26" t="s">
        <v>31</v>
      </c>
      <c r="H96" s="30">
        <v>7.6</v>
      </c>
      <c r="I96" s="19" t="s">
        <v>15</v>
      </c>
      <c r="J96" s="19"/>
      <c r="K96" s="19">
        <v>1</v>
      </c>
    </row>
    <row r="97" spans="1:11" x14ac:dyDescent="0.25">
      <c r="A97" s="80">
        <v>95</v>
      </c>
      <c r="B97" s="19">
        <v>19001850</v>
      </c>
      <c r="C97" s="26" t="s">
        <v>130</v>
      </c>
      <c r="D97" s="27" t="s">
        <v>75</v>
      </c>
      <c r="E97" s="28">
        <v>37191</v>
      </c>
      <c r="F97" s="29" t="s">
        <v>131</v>
      </c>
      <c r="G97" s="26" t="s">
        <v>31</v>
      </c>
      <c r="H97" s="30">
        <v>7</v>
      </c>
      <c r="I97" s="19" t="s">
        <v>15</v>
      </c>
      <c r="J97" s="19"/>
      <c r="K97" s="19" t="s">
        <v>16</v>
      </c>
    </row>
    <row r="98" spans="1:11" x14ac:dyDescent="0.25">
      <c r="A98" s="37">
        <v>96</v>
      </c>
      <c r="B98" s="19">
        <v>19002619</v>
      </c>
      <c r="C98" s="26" t="s">
        <v>130</v>
      </c>
      <c r="D98" s="27" t="s">
        <v>132</v>
      </c>
      <c r="E98" s="28">
        <v>37240</v>
      </c>
      <c r="F98" s="29" t="s">
        <v>133</v>
      </c>
      <c r="G98" s="26" t="s">
        <v>31</v>
      </c>
      <c r="H98" s="30">
        <v>8.6999999999999993</v>
      </c>
      <c r="I98" s="19" t="s">
        <v>21</v>
      </c>
      <c r="J98" s="19"/>
      <c r="K98" s="19" t="s">
        <v>16</v>
      </c>
    </row>
    <row r="99" spans="1:11" x14ac:dyDescent="0.25">
      <c r="A99" s="80">
        <v>97</v>
      </c>
      <c r="B99" s="19">
        <v>19002433</v>
      </c>
      <c r="C99" s="26" t="s">
        <v>135</v>
      </c>
      <c r="D99" s="27" t="s">
        <v>134</v>
      </c>
      <c r="E99" s="28">
        <v>36970</v>
      </c>
      <c r="F99" s="29" t="s">
        <v>136</v>
      </c>
      <c r="G99" s="26" t="s">
        <v>31</v>
      </c>
      <c r="H99" s="30">
        <v>7</v>
      </c>
      <c r="I99" s="19" t="s">
        <v>15</v>
      </c>
      <c r="J99" s="19"/>
      <c r="K99" s="19" t="s">
        <v>16</v>
      </c>
    </row>
    <row r="100" spans="1:11" x14ac:dyDescent="0.25">
      <c r="A100" s="37">
        <v>98</v>
      </c>
      <c r="B100" s="19">
        <v>19002624</v>
      </c>
      <c r="C100" s="26" t="s">
        <v>137</v>
      </c>
      <c r="D100" s="27" t="s">
        <v>138</v>
      </c>
      <c r="E100" s="28">
        <v>36903</v>
      </c>
      <c r="F100" s="29" t="s">
        <v>139</v>
      </c>
      <c r="G100" s="26" t="s">
        <v>31</v>
      </c>
      <c r="H100" s="30">
        <v>8.6999999999999993</v>
      </c>
      <c r="I100" s="19" t="s">
        <v>21</v>
      </c>
      <c r="J100" s="19"/>
      <c r="K100" s="19" t="s">
        <v>16</v>
      </c>
    </row>
    <row r="101" spans="1:11" s="41" customFormat="1" x14ac:dyDescent="0.25">
      <c r="A101" s="80">
        <v>99</v>
      </c>
      <c r="B101" s="21">
        <v>19002618</v>
      </c>
      <c r="C101" s="40" t="s">
        <v>140</v>
      </c>
      <c r="D101" s="22" t="s">
        <v>141</v>
      </c>
      <c r="E101" s="23">
        <v>37028</v>
      </c>
      <c r="F101" s="24" t="s">
        <v>142</v>
      </c>
      <c r="G101" s="40" t="s">
        <v>31</v>
      </c>
      <c r="H101" s="25">
        <v>8.8000000000000007</v>
      </c>
      <c r="I101" s="21" t="s">
        <v>21</v>
      </c>
      <c r="J101" s="21"/>
      <c r="K101" s="21" t="s">
        <v>16</v>
      </c>
    </row>
    <row r="102" spans="1:11" s="41" customFormat="1" x14ac:dyDescent="0.25">
      <c r="A102" s="37">
        <v>100</v>
      </c>
      <c r="B102" s="21">
        <v>19004614</v>
      </c>
      <c r="C102" s="40" t="s">
        <v>143</v>
      </c>
      <c r="D102" s="22" t="s">
        <v>144</v>
      </c>
      <c r="E102" s="23">
        <v>35326</v>
      </c>
      <c r="F102" s="24" t="s">
        <v>145</v>
      </c>
      <c r="G102" s="40" t="s">
        <v>31</v>
      </c>
      <c r="H102" s="25">
        <v>6.6</v>
      </c>
      <c r="I102" s="21" t="s">
        <v>41</v>
      </c>
      <c r="J102" s="21"/>
      <c r="K102" s="21"/>
    </row>
    <row r="103" spans="1:11" x14ac:dyDescent="0.25">
      <c r="A103" s="80">
        <v>101</v>
      </c>
      <c r="B103" s="19">
        <v>19003483</v>
      </c>
      <c r="C103" s="26" t="s">
        <v>146</v>
      </c>
      <c r="D103" s="27" t="s">
        <v>147</v>
      </c>
      <c r="E103" s="28">
        <v>37241</v>
      </c>
      <c r="F103" s="29" t="s">
        <v>148</v>
      </c>
      <c r="G103" s="26" t="s">
        <v>31</v>
      </c>
      <c r="H103" s="30">
        <v>7.1</v>
      </c>
      <c r="I103" s="19" t="s">
        <v>15</v>
      </c>
      <c r="J103" s="19"/>
      <c r="K103" s="19">
        <v>2</v>
      </c>
    </row>
    <row r="104" spans="1:11" s="41" customFormat="1" x14ac:dyDescent="0.25">
      <c r="A104" s="37">
        <v>102</v>
      </c>
      <c r="B104" s="21">
        <v>19002930</v>
      </c>
      <c r="C104" s="40" t="s">
        <v>149</v>
      </c>
      <c r="D104" s="22" t="s">
        <v>150</v>
      </c>
      <c r="E104" s="23">
        <v>37065</v>
      </c>
      <c r="F104" s="24" t="s">
        <v>151</v>
      </c>
      <c r="G104" s="40" t="s">
        <v>31</v>
      </c>
      <c r="H104" s="25">
        <v>7.9</v>
      </c>
      <c r="I104" s="21" t="s">
        <v>15</v>
      </c>
      <c r="J104" s="21"/>
      <c r="K104" s="21" t="s">
        <v>16</v>
      </c>
    </row>
    <row r="105" spans="1:11" x14ac:dyDescent="0.25">
      <c r="A105" s="80">
        <v>103</v>
      </c>
      <c r="B105" s="19">
        <v>19004856</v>
      </c>
      <c r="C105" s="26" t="s">
        <v>152</v>
      </c>
      <c r="D105" s="27" t="s">
        <v>153</v>
      </c>
      <c r="E105" s="28">
        <v>37187</v>
      </c>
      <c r="F105" s="29" t="s">
        <v>154</v>
      </c>
      <c r="G105" s="26" t="s">
        <v>31</v>
      </c>
      <c r="H105" s="30">
        <v>7.6</v>
      </c>
      <c r="I105" s="19" t="s">
        <v>15</v>
      </c>
      <c r="J105" s="19"/>
      <c r="K105" s="19">
        <v>3</v>
      </c>
    </row>
    <row r="106" spans="1:11" x14ac:dyDescent="0.25">
      <c r="A106" s="37">
        <v>104</v>
      </c>
      <c r="B106" s="19">
        <v>19003197</v>
      </c>
      <c r="C106" s="26" t="s">
        <v>155</v>
      </c>
      <c r="D106" s="27" t="s">
        <v>156</v>
      </c>
      <c r="E106" s="28">
        <v>36901</v>
      </c>
      <c r="F106" s="29" t="s">
        <v>157</v>
      </c>
      <c r="G106" s="26" t="s">
        <v>31</v>
      </c>
      <c r="H106" s="30">
        <v>6.9</v>
      </c>
      <c r="I106" s="19" t="s">
        <v>41</v>
      </c>
      <c r="J106" s="19"/>
      <c r="K106" s="19"/>
    </row>
    <row r="107" spans="1:11" x14ac:dyDescent="0.25">
      <c r="A107" s="80">
        <v>105</v>
      </c>
      <c r="B107" s="19">
        <v>19002555</v>
      </c>
      <c r="C107" s="26" t="s">
        <v>80</v>
      </c>
      <c r="D107" s="27" t="s">
        <v>158</v>
      </c>
      <c r="E107" s="28">
        <v>36913</v>
      </c>
      <c r="F107" s="29" t="s">
        <v>159</v>
      </c>
      <c r="G107" s="26" t="s">
        <v>31</v>
      </c>
      <c r="H107" s="30">
        <v>7</v>
      </c>
      <c r="I107" s="19" t="s">
        <v>15</v>
      </c>
      <c r="J107" s="19"/>
      <c r="K107" s="19" t="s">
        <v>16</v>
      </c>
    </row>
    <row r="108" spans="1:11" x14ac:dyDescent="0.25">
      <c r="A108" s="37">
        <v>106</v>
      </c>
      <c r="B108" s="19">
        <v>19003945</v>
      </c>
      <c r="C108" s="26" t="s">
        <v>160</v>
      </c>
      <c r="D108" s="27" t="s">
        <v>161</v>
      </c>
      <c r="E108" s="28">
        <v>37249</v>
      </c>
      <c r="F108" s="29" t="s">
        <v>162</v>
      </c>
      <c r="G108" s="26" t="s">
        <v>31</v>
      </c>
      <c r="H108" s="30">
        <v>7.6</v>
      </c>
      <c r="I108" s="19" t="s">
        <v>15</v>
      </c>
      <c r="J108" s="19"/>
      <c r="K108" s="19"/>
    </row>
    <row r="109" spans="1:11" x14ac:dyDescent="0.25">
      <c r="A109" s="80">
        <v>107</v>
      </c>
      <c r="B109" s="19">
        <v>19003368</v>
      </c>
      <c r="C109" s="26" t="s">
        <v>83</v>
      </c>
      <c r="D109" s="27" t="s">
        <v>163</v>
      </c>
      <c r="E109" s="28">
        <v>37204</v>
      </c>
      <c r="F109" s="29" t="s">
        <v>164</v>
      </c>
      <c r="G109" s="26" t="s">
        <v>31</v>
      </c>
      <c r="H109" s="30">
        <v>7.2</v>
      </c>
      <c r="I109" s="19" t="s">
        <v>15</v>
      </c>
      <c r="J109" s="19"/>
      <c r="K109" s="19">
        <v>2</v>
      </c>
    </row>
    <row r="110" spans="1:11" s="41" customFormat="1" x14ac:dyDescent="0.25">
      <c r="A110" s="37">
        <v>108</v>
      </c>
      <c r="B110" s="21">
        <v>19002726</v>
      </c>
      <c r="C110" s="40" t="s">
        <v>165</v>
      </c>
      <c r="D110" s="22" t="s">
        <v>128</v>
      </c>
      <c r="E110" s="23">
        <v>36994</v>
      </c>
      <c r="F110" s="24" t="s">
        <v>166</v>
      </c>
      <c r="G110" s="40" t="s">
        <v>31</v>
      </c>
      <c r="H110" s="25">
        <v>7.9</v>
      </c>
      <c r="I110" s="21" t="s">
        <v>15</v>
      </c>
      <c r="J110" s="21"/>
      <c r="K110" s="21"/>
    </row>
    <row r="111" spans="1:11" x14ac:dyDescent="0.25">
      <c r="A111" s="80">
        <v>109</v>
      </c>
      <c r="B111" s="19">
        <v>19002587</v>
      </c>
      <c r="C111" s="26" t="s">
        <v>295</v>
      </c>
      <c r="D111" s="27" t="s">
        <v>75</v>
      </c>
      <c r="E111" s="28">
        <v>37079</v>
      </c>
      <c r="F111" s="29" t="s">
        <v>294</v>
      </c>
      <c r="G111" s="26" t="s">
        <v>31</v>
      </c>
      <c r="H111" s="30">
        <v>7.9</v>
      </c>
      <c r="I111" s="19" t="s">
        <v>15</v>
      </c>
      <c r="J111" s="19"/>
      <c r="K111" s="19" t="s">
        <v>16</v>
      </c>
    </row>
    <row r="112" spans="1:11" x14ac:dyDescent="0.25">
      <c r="A112" s="37">
        <v>110</v>
      </c>
      <c r="B112" s="19">
        <v>19003460</v>
      </c>
      <c r="C112" s="26" t="s">
        <v>296</v>
      </c>
      <c r="D112" s="27" t="s">
        <v>221</v>
      </c>
      <c r="E112" s="28">
        <v>37171</v>
      </c>
      <c r="F112" s="29" t="s">
        <v>297</v>
      </c>
      <c r="G112" s="26" t="s">
        <v>31</v>
      </c>
      <c r="H112" s="30">
        <v>7.2</v>
      </c>
      <c r="I112" s="19" t="s">
        <v>15</v>
      </c>
      <c r="J112" s="19"/>
      <c r="K112" s="19"/>
    </row>
    <row r="113" spans="1:11" x14ac:dyDescent="0.25">
      <c r="A113" s="80">
        <v>111</v>
      </c>
      <c r="B113" s="19">
        <v>19002921</v>
      </c>
      <c r="C113" s="26" t="s">
        <v>111</v>
      </c>
      <c r="D113" s="27" t="s">
        <v>298</v>
      </c>
      <c r="E113" s="28">
        <v>36930</v>
      </c>
      <c r="F113" s="29" t="s">
        <v>299</v>
      </c>
      <c r="G113" s="26" t="s">
        <v>31</v>
      </c>
      <c r="H113" s="30">
        <v>7.6</v>
      </c>
      <c r="I113" s="19" t="s">
        <v>15</v>
      </c>
      <c r="J113" s="19"/>
      <c r="K113" s="19" t="s">
        <v>16</v>
      </c>
    </row>
    <row r="114" spans="1:11" s="41" customFormat="1" x14ac:dyDescent="0.25">
      <c r="A114" s="37">
        <v>112</v>
      </c>
      <c r="B114" s="21">
        <v>19002169</v>
      </c>
      <c r="C114" s="40" t="s">
        <v>269</v>
      </c>
      <c r="D114" s="22" t="s">
        <v>300</v>
      </c>
      <c r="E114" s="23">
        <v>37027</v>
      </c>
      <c r="F114" s="24" t="s">
        <v>301</v>
      </c>
      <c r="G114" s="40" t="s">
        <v>31</v>
      </c>
      <c r="H114" s="25">
        <v>9</v>
      </c>
      <c r="I114" s="21" t="s">
        <v>21</v>
      </c>
      <c r="J114" s="21"/>
      <c r="K114" s="21">
        <v>2</v>
      </c>
    </row>
    <row r="115" spans="1:11" x14ac:dyDescent="0.25">
      <c r="A115" s="80">
        <v>113</v>
      </c>
      <c r="B115" s="21">
        <v>19003910</v>
      </c>
      <c r="C115" s="40" t="s">
        <v>302</v>
      </c>
      <c r="D115" s="22" t="s">
        <v>217</v>
      </c>
      <c r="E115" s="23">
        <v>36899</v>
      </c>
      <c r="F115" s="24" t="s">
        <v>303</v>
      </c>
      <c r="G115" s="40" t="s">
        <v>31</v>
      </c>
      <c r="H115" s="25">
        <v>8.1999999999999993</v>
      </c>
      <c r="I115" s="21" t="s">
        <v>21</v>
      </c>
      <c r="J115" s="21"/>
      <c r="K115" s="21" t="s">
        <v>16</v>
      </c>
    </row>
    <row r="116" spans="1:11" x14ac:dyDescent="0.25">
      <c r="A116" s="37">
        <v>114</v>
      </c>
      <c r="B116" s="19">
        <v>19003044</v>
      </c>
      <c r="C116" s="26" t="s">
        <v>304</v>
      </c>
      <c r="D116" s="27" t="s">
        <v>305</v>
      </c>
      <c r="E116" s="28">
        <v>37170</v>
      </c>
      <c r="F116" s="29" t="s">
        <v>306</v>
      </c>
      <c r="G116" s="26" t="s">
        <v>31</v>
      </c>
      <c r="H116" s="30">
        <v>7.8</v>
      </c>
      <c r="I116" s="19" t="s">
        <v>15</v>
      </c>
      <c r="J116" s="19"/>
      <c r="K116" s="19">
        <v>3</v>
      </c>
    </row>
    <row r="117" spans="1:11" x14ac:dyDescent="0.25">
      <c r="A117" s="80">
        <v>115</v>
      </c>
      <c r="B117" s="19">
        <v>19002519</v>
      </c>
      <c r="C117" s="26" t="s">
        <v>307</v>
      </c>
      <c r="D117" s="27" t="s">
        <v>181</v>
      </c>
      <c r="E117" s="28">
        <v>37065</v>
      </c>
      <c r="F117" s="29" t="s">
        <v>308</v>
      </c>
      <c r="G117" s="26" t="s">
        <v>31</v>
      </c>
      <c r="H117" s="30">
        <v>7.4</v>
      </c>
      <c r="I117" s="19" t="s">
        <v>15</v>
      </c>
      <c r="J117" s="19"/>
      <c r="K117" s="19">
        <v>2</v>
      </c>
    </row>
    <row r="118" spans="1:11" s="41" customFormat="1" x14ac:dyDescent="0.25">
      <c r="A118" s="37">
        <v>116</v>
      </c>
      <c r="B118" s="21">
        <v>19002468</v>
      </c>
      <c r="C118" s="40" t="s">
        <v>359</v>
      </c>
      <c r="D118" s="22" t="s">
        <v>18</v>
      </c>
      <c r="E118" s="23">
        <v>37182</v>
      </c>
      <c r="F118" s="24" t="s">
        <v>360</v>
      </c>
      <c r="G118" s="40" t="s">
        <v>31</v>
      </c>
      <c r="H118" s="25">
        <v>7.4</v>
      </c>
      <c r="I118" s="21" t="s">
        <v>15</v>
      </c>
      <c r="J118" s="21">
        <v>6</v>
      </c>
      <c r="K118" s="21">
        <v>2</v>
      </c>
    </row>
    <row r="119" spans="1:11" x14ac:dyDescent="0.25">
      <c r="A119" s="80">
        <v>117</v>
      </c>
      <c r="B119" s="19">
        <v>19004072</v>
      </c>
      <c r="C119" s="26" t="s">
        <v>309</v>
      </c>
      <c r="D119" s="27" t="s">
        <v>217</v>
      </c>
      <c r="E119" s="28">
        <v>37124</v>
      </c>
      <c r="F119" s="29" t="s">
        <v>310</v>
      </c>
      <c r="G119" s="26" t="s">
        <v>31</v>
      </c>
      <c r="H119" s="30">
        <v>7.3</v>
      </c>
      <c r="I119" s="19" t="s">
        <v>15</v>
      </c>
      <c r="J119" s="19"/>
      <c r="K119" s="19" t="s">
        <v>16</v>
      </c>
    </row>
    <row r="120" spans="1:11" x14ac:dyDescent="0.25">
      <c r="A120" s="37">
        <v>118</v>
      </c>
      <c r="B120" s="19">
        <v>19004074</v>
      </c>
      <c r="C120" s="26" t="s">
        <v>311</v>
      </c>
      <c r="D120" s="27" t="s">
        <v>33</v>
      </c>
      <c r="E120" s="28">
        <v>37129</v>
      </c>
      <c r="F120" s="29" t="s">
        <v>312</v>
      </c>
      <c r="G120" s="26" t="s">
        <v>31</v>
      </c>
      <c r="H120" s="30">
        <v>7.6</v>
      </c>
      <c r="I120" s="19" t="s">
        <v>15</v>
      </c>
      <c r="J120" s="19"/>
      <c r="K120" s="19">
        <v>2</v>
      </c>
    </row>
    <row r="121" spans="1:11" x14ac:dyDescent="0.25">
      <c r="A121" s="80">
        <v>119</v>
      </c>
      <c r="B121" s="19">
        <v>19001977</v>
      </c>
      <c r="C121" s="26" t="s">
        <v>140</v>
      </c>
      <c r="D121" s="27" t="s">
        <v>118</v>
      </c>
      <c r="E121" s="28">
        <v>36788</v>
      </c>
      <c r="F121" s="29" t="s">
        <v>313</v>
      </c>
      <c r="G121" s="26" t="s">
        <v>31</v>
      </c>
      <c r="H121" s="30">
        <v>7.1</v>
      </c>
      <c r="I121" s="19" t="s">
        <v>15</v>
      </c>
      <c r="J121" s="19"/>
      <c r="K121" s="19" t="s">
        <v>16</v>
      </c>
    </row>
    <row r="122" spans="1:11" s="41" customFormat="1" x14ac:dyDescent="0.25">
      <c r="A122" s="37">
        <v>120</v>
      </c>
      <c r="B122" s="21">
        <v>19005147</v>
      </c>
      <c r="C122" s="40" t="s">
        <v>380</v>
      </c>
      <c r="D122" s="22" t="s">
        <v>381</v>
      </c>
      <c r="E122" s="23">
        <v>37087</v>
      </c>
      <c r="F122" s="24" t="s">
        <v>382</v>
      </c>
      <c r="G122" s="40" t="s">
        <v>31</v>
      </c>
      <c r="H122" s="25">
        <v>8</v>
      </c>
      <c r="I122" s="21" t="s">
        <v>21</v>
      </c>
      <c r="J122" s="21"/>
      <c r="K122" s="21">
        <v>2</v>
      </c>
    </row>
    <row r="123" spans="1:11" x14ac:dyDescent="0.25">
      <c r="A123" s="80">
        <v>121</v>
      </c>
      <c r="B123" s="19">
        <v>19001890</v>
      </c>
      <c r="C123" s="26" t="s">
        <v>383</v>
      </c>
      <c r="D123" s="27" t="s">
        <v>384</v>
      </c>
      <c r="E123" s="28">
        <v>35335</v>
      </c>
      <c r="F123" s="29" t="s">
        <v>385</v>
      </c>
      <c r="G123" s="26" t="s">
        <v>31</v>
      </c>
      <c r="H123" s="30">
        <v>8.4</v>
      </c>
      <c r="I123" s="19" t="s">
        <v>21</v>
      </c>
      <c r="J123" s="19"/>
      <c r="K123" s="19">
        <v>2</v>
      </c>
    </row>
    <row r="124" spans="1:11" s="41" customFormat="1" x14ac:dyDescent="0.25">
      <c r="A124" s="37">
        <v>122</v>
      </c>
      <c r="B124" s="21">
        <v>19002341</v>
      </c>
      <c r="C124" s="40" t="s">
        <v>279</v>
      </c>
      <c r="D124" s="22" t="s">
        <v>150</v>
      </c>
      <c r="E124" s="23">
        <v>37254</v>
      </c>
      <c r="F124" s="24" t="s">
        <v>280</v>
      </c>
      <c r="G124" s="40" t="s">
        <v>31</v>
      </c>
      <c r="H124" s="25">
        <v>8</v>
      </c>
      <c r="I124" s="21" t="s">
        <v>21</v>
      </c>
      <c r="J124" s="21"/>
      <c r="K124" s="21">
        <v>2</v>
      </c>
    </row>
    <row r="125" spans="1:11" x14ac:dyDescent="0.25">
      <c r="A125" s="80">
        <v>123</v>
      </c>
      <c r="B125" s="19">
        <v>19003283</v>
      </c>
      <c r="C125" s="26" t="s">
        <v>389</v>
      </c>
      <c r="D125" s="27" t="s">
        <v>43</v>
      </c>
      <c r="E125" s="28">
        <v>36942</v>
      </c>
      <c r="F125" s="29" t="s">
        <v>390</v>
      </c>
      <c r="G125" s="26" t="s">
        <v>31</v>
      </c>
      <c r="H125" s="30">
        <v>7.1</v>
      </c>
      <c r="I125" s="19" t="s">
        <v>15</v>
      </c>
      <c r="J125" s="19">
        <v>2</v>
      </c>
      <c r="K125" s="19">
        <v>2</v>
      </c>
    </row>
    <row r="126" spans="1:11" ht="18" customHeight="1" x14ac:dyDescent="0.25">
      <c r="A126" s="37">
        <v>124</v>
      </c>
      <c r="B126" s="19">
        <v>19003282</v>
      </c>
      <c r="C126" s="26" t="s">
        <v>88</v>
      </c>
      <c r="D126" s="27" t="s">
        <v>391</v>
      </c>
      <c r="E126" s="28">
        <v>36980</v>
      </c>
      <c r="F126" s="29" t="s">
        <v>392</v>
      </c>
      <c r="G126" s="26" t="s">
        <v>31</v>
      </c>
      <c r="H126" s="30">
        <v>6.9</v>
      </c>
      <c r="I126" s="19" t="s">
        <v>41</v>
      </c>
      <c r="J126" s="19">
        <v>2</v>
      </c>
      <c r="K126" s="19">
        <v>2</v>
      </c>
    </row>
    <row r="127" spans="1:11" s="41" customFormat="1" ht="18" customHeight="1" x14ac:dyDescent="0.25">
      <c r="A127" s="80">
        <v>125</v>
      </c>
      <c r="B127" s="21">
        <v>19004205</v>
      </c>
      <c r="C127" s="40" t="s">
        <v>269</v>
      </c>
      <c r="D127" s="22" t="s">
        <v>396</v>
      </c>
      <c r="E127" s="23">
        <v>36920</v>
      </c>
      <c r="F127" s="24" t="s">
        <v>397</v>
      </c>
      <c r="G127" s="40" t="s">
        <v>31</v>
      </c>
      <c r="H127" s="25">
        <v>6.8</v>
      </c>
      <c r="I127" s="21" t="s">
        <v>41</v>
      </c>
      <c r="J127" s="21"/>
      <c r="K127" s="21"/>
    </row>
    <row r="128" spans="1:11" ht="16.5" customHeight="1" x14ac:dyDescent="0.25">
      <c r="A128" s="37">
        <v>126</v>
      </c>
      <c r="B128" s="19">
        <v>19003593</v>
      </c>
      <c r="C128" s="26" t="s">
        <v>167</v>
      </c>
      <c r="D128" s="27" t="s">
        <v>46</v>
      </c>
      <c r="E128" s="28">
        <v>37215</v>
      </c>
      <c r="F128" s="29" t="s">
        <v>168</v>
      </c>
      <c r="G128" s="26" t="s">
        <v>31</v>
      </c>
      <c r="H128" s="30">
        <v>6.5</v>
      </c>
      <c r="I128" s="19" t="s">
        <v>15</v>
      </c>
      <c r="J128" s="19"/>
      <c r="K128" s="19">
        <v>2</v>
      </c>
    </row>
    <row r="129" spans="1:11" ht="18" customHeight="1" x14ac:dyDescent="0.25">
      <c r="A129" s="80">
        <v>127</v>
      </c>
      <c r="B129" s="19">
        <v>19001999</v>
      </c>
      <c r="C129" s="26" t="s">
        <v>169</v>
      </c>
      <c r="D129" s="27" t="s">
        <v>170</v>
      </c>
      <c r="E129" s="28">
        <v>37022</v>
      </c>
      <c r="F129" s="29" t="s">
        <v>171</v>
      </c>
      <c r="G129" s="26" t="s">
        <v>31</v>
      </c>
      <c r="H129" s="30">
        <v>7.5</v>
      </c>
      <c r="I129" s="19" t="s">
        <v>15</v>
      </c>
      <c r="J129" s="19"/>
      <c r="K129" s="19">
        <v>1</v>
      </c>
    </row>
    <row r="130" spans="1:11" ht="17.25" customHeight="1" x14ac:dyDescent="0.25">
      <c r="A130" s="37">
        <v>128</v>
      </c>
      <c r="B130" s="19">
        <v>19003982</v>
      </c>
      <c r="C130" s="26" t="s">
        <v>214</v>
      </c>
      <c r="D130" s="27" t="s">
        <v>134</v>
      </c>
      <c r="E130" s="28">
        <v>37110</v>
      </c>
      <c r="F130" s="29" t="s">
        <v>215</v>
      </c>
      <c r="G130" s="26" t="s">
        <v>31</v>
      </c>
      <c r="H130" s="30">
        <v>7.3</v>
      </c>
      <c r="I130" s="19" t="s">
        <v>15</v>
      </c>
      <c r="J130" s="19"/>
      <c r="K130" s="19">
        <v>3</v>
      </c>
    </row>
    <row r="131" spans="1:11" s="41" customFormat="1" ht="17.25" customHeight="1" x14ac:dyDescent="0.25">
      <c r="A131" s="80">
        <v>129</v>
      </c>
      <c r="B131" s="21">
        <v>19002727</v>
      </c>
      <c r="C131" s="40" t="s">
        <v>226</v>
      </c>
      <c r="D131" s="22" t="s">
        <v>227</v>
      </c>
      <c r="E131" s="23">
        <v>36455</v>
      </c>
      <c r="F131" s="24" t="s">
        <v>228</v>
      </c>
      <c r="G131" s="40" t="s">
        <v>31</v>
      </c>
      <c r="H131" s="25">
        <v>7.2</v>
      </c>
      <c r="I131" s="21" t="s">
        <v>15</v>
      </c>
      <c r="J131" s="21">
        <v>3</v>
      </c>
      <c r="K131" s="21" t="s">
        <v>16</v>
      </c>
    </row>
    <row r="132" spans="1:11" ht="18" customHeight="1" x14ac:dyDescent="0.25">
      <c r="A132" s="37">
        <v>130</v>
      </c>
      <c r="B132" s="19">
        <v>19003369</v>
      </c>
      <c r="C132" s="26" t="s">
        <v>122</v>
      </c>
      <c r="D132" s="27" t="s">
        <v>161</v>
      </c>
      <c r="E132" s="28">
        <v>36958</v>
      </c>
      <c r="F132" s="29" t="s">
        <v>229</v>
      </c>
      <c r="G132" s="26" t="s">
        <v>31</v>
      </c>
      <c r="H132" s="30">
        <v>7.2</v>
      </c>
      <c r="I132" s="19" t="s">
        <v>15</v>
      </c>
      <c r="J132" s="19"/>
      <c r="K132" s="19">
        <v>3</v>
      </c>
    </row>
    <row r="133" spans="1:11" s="41" customFormat="1" ht="19.5" customHeight="1" x14ac:dyDescent="0.25">
      <c r="A133" s="80">
        <v>131</v>
      </c>
      <c r="B133" s="21">
        <v>19001071</v>
      </c>
      <c r="C133" s="40" t="s">
        <v>165</v>
      </c>
      <c r="D133" s="22" t="s">
        <v>46</v>
      </c>
      <c r="E133" s="23">
        <v>36786</v>
      </c>
      <c r="F133" s="24" t="s">
        <v>277</v>
      </c>
      <c r="G133" s="40" t="s">
        <v>31</v>
      </c>
      <c r="H133" s="25">
        <v>7.1</v>
      </c>
      <c r="I133" s="21" t="s">
        <v>15</v>
      </c>
      <c r="J133" s="21">
        <v>1</v>
      </c>
      <c r="K133" s="21">
        <v>1</v>
      </c>
    </row>
    <row r="134" spans="1:11" ht="17.25" customHeight="1" x14ac:dyDescent="0.25">
      <c r="A134" s="37">
        <v>132</v>
      </c>
      <c r="B134" s="19">
        <v>19002921</v>
      </c>
      <c r="C134" s="26" t="s">
        <v>111</v>
      </c>
      <c r="D134" s="27" t="s">
        <v>298</v>
      </c>
      <c r="E134" s="28">
        <v>36930</v>
      </c>
      <c r="F134" s="29" t="s">
        <v>299</v>
      </c>
      <c r="G134" s="26" t="s">
        <v>31</v>
      </c>
      <c r="H134" s="30">
        <v>7.6</v>
      </c>
      <c r="I134" s="19" t="s">
        <v>411</v>
      </c>
      <c r="J134" s="19"/>
      <c r="K134" s="19" t="s">
        <v>16</v>
      </c>
    </row>
    <row r="135" spans="1:11" s="41" customFormat="1" ht="18" customHeight="1" x14ac:dyDescent="0.25">
      <c r="A135" s="80">
        <v>133</v>
      </c>
      <c r="B135" s="21">
        <v>19004374</v>
      </c>
      <c r="C135" s="40" t="s">
        <v>418</v>
      </c>
      <c r="D135" s="22" t="s">
        <v>305</v>
      </c>
      <c r="E135" s="23">
        <v>36938</v>
      </c>
      <c r="F135" s="24" t="s">
        <v>419</v>
      </c>
      <c r="G135" s="40" t="s">
        <v>31</v>
      </c>
      <c r="H135" s="25">
        <v>8.1999999999999993</v>
      </c>
      <c r="I135" s="21" t="s">
        <v>15</v>
      </c>
      <c r="J135" s="21">
        <v>6</v>
      </c>
      <c r="K135" s="21" t="s">
        <v>16</v>
      </c>
    </row>
    <row r="136" spans="1:11" ht="18" customHeight="1" x14ac:dyDescent="0.25">
      <c r="A136" s="37">
        <v>134</v>
      </c>
      <c r="B136" s="19">
        <v>19002642</v>
      </c>
      <c r="C136" s="26" t="s">
        <v>376</v>
      </c>
      <c r="D136" s="27" t="s">
        <v>66</v>
      </c>
      <c r="E136" s="28">
        <v>36914</v>
      </c>
      <c r="F136" s="29" t="s">
        <v>377</v>
      </c>
      <c r="G136" s="26" t="s">
        <v>375</v>
      </c>
      <c r="H136" s="30">
        <v>7.1</v>
      </c>
      <c r="I136" s="19" t="s">
        <v>15</v>
      </c>
      <c r="J136" s="19"/>
      <c r="K136" s="19">
        <v>1</v>
      </c>
    </row>
    <row r="137" spans="1:11" ht="18" customHeight="1" x14ac:dyDescent="0.25">
      <c r="A137" s="80">
        <v>135</v>
      </c>
      <c r="B137" s="19">
        <v>19003291</v>
      </c>
      <c r="C137" s="26" t="s">
        <v>378</v>
      </c>
      <c r="D137" s="27" t="s">
        <v>81</v>
      </c>
      <c r="E137" s="28">
        <v>36720</v>
      </c>
      <c r="F137" s="29" t="s">
        <v>379</v>
      </c>
      <c r="G137" s="26" t="s">
        <v>375</v>
      </c>
      <c r="H137" s="30">
        <v>7.5</v>
      </c>
      <c r="I137" s="19" t="s">
        <v>15</v>
      </c>
      <c r="J137" s="19"/>
      <c r="K137" s="19" t="s">
        <v>16</v>
      </c>
    </row>
    <row r="138" spans="1:11" x14ac:dyDescent="0.25">
      <c r="A138" s="37">
        <v>136</v>
      </c>
      <c r="B138" s="19">
        <v>19003191</v>
      </c>
      <c r="C138" s="26" t="s">
        <v>10</v>
      </c>
      <c r="D138" s="27" t="s">
        <v>11</v>
      </c>
      <c r="E138" s="28">
        <v>37183</v>
      </c>
      <c r="F138" s="29" t="s">
        <v>19</v>
      </c>
      <c r="G138" s="26" t="s">
        <v>14</v>
      </c>
      <c r="H138" s="30">
        <v>7.7</v>
      </c>
      <c r="I138" s="19" t="s">
        <v>15</v>
      </c>
      <c r="J138" s="19"/>
      <c r="K138" s="19" t="s">
        <v>16</v>
      </c>
    </row>
    <row r="139" spans="1:11" ht="16.5" customHeight="1" x14ac:dyDescent="0.25">
      <c r="A139" s="80">
        <v>137</v>
      </c>
      <c r="B139" s="19">
        <v>19002657</v>
      </c>
      <c r="C139" s="26" t="s">
        <v>17</v>
      </c>
      <c r="D139" s="27" t="s">
        <v>18</v>
      </c>
      <c r="E139" s="28">
        <v>37182</v>
      </c>
      <c r="F139" s="29" t="s">
        <v>20</v>
      </c>
      <c r="G139" s="26" t="s">
        <v>14</v>
      </c>
      <c r="H139" s="30">
        <v>8</v>
      </c>
      <c r="I139" s="19" t="s">
        <v>21</v>
      </c>
      <c r="J139" s="19"/>
      <c r="K139" s="19" t="s">
        <v>16</v>
      </c>
    </row>
    <row r="140" spans="1:11" ht="18" customHeight="1" x14ac:dyDescent="0.25">
      <c r="A140" s="37">
        <v>138</v>
      </c>
      <c r="B140" s="19">
        <v>19004017</v>
      </c>
      <c r="C140" s="26" t="s">
        <v>22</v>
      </c>
      <c r="D140" s="27" t="s">
        <v>23</v>
      </c>
      <c r="E140" s="28">
        <v>37190</v>
      </c>
      <c r="F140" s="29" t="s">
        <v>24</v>
      </c>
      <c r="G140" s="26" t="s">
        <v>14</v>
      </c>
      <c r="H140" s="30">
        <v>7.4</v>
      </c>
      <c r="I140" s="19" t="s">
        <v>15</v>
      </c>
      <c r="J140" s="19"/>
      <c r="K140" s="19"/>
    </row>
    <row r="141" spans="1:11" x14ac:dyDescent="0.25">
      <c r="A141" s="80">
        <v>139</v>
      </c>
      <c r="B141" s="19">
        <v>19004692</v>
      </c>
      <c r="C141" s="26" t="s">
        <v>25</v>
      </c>
      <c r="D141" s="27" t="s">
        <v>26</v>
      </c>
      <c r="E141" s="28">
        <v>36856</v>
      </c>
      <c r="F141" s="29" t="s">
        <v>27</v>
      </c>
      <c r="G141" s="26" t="s">
        <v>14</v>
      </c>
      <c r="H141" s="30">
        <v>7.3</v>
      </c>
      <c r="I141" s="19" t="s">
        <v>15</v>
      </c>
      <c r="J141" s="19"/>
      <c r="K141" s="19"/>
    </row>
    <row r="142" spans="1:11" x14ac:dyDescent="0.25">
      <c r="A142" s="37">
        <v>140</v>
      </c>
      <c r="B142" s="19">
        <v>19004424</v>
      </c>
      <c r="C142" s="26" t="s">
        <v>28</v>
      </c>
      <c r="D142" s="27" t="s">
        <v>29</v>
      </c>
      <c r="E142" s="28">
        <v>36703</v>
      </c>
      <c r="F142" s="29" t="s">
        <v>30</v>
      </c>
      <c r="G142" s="26" t="s">
        <v>14</v>
      </c>
      <c r="H142" s="30">
        <v>8</v>
      </c>
      <c r="I142" s="19" t="s">
        <v>21</v>
      </c>
      <c r="J142" s="19"/>
      <c r="K142" s="19"/>
    </row>
    <row r="143" spans="1:11" x14ac:dyDescent="0.25">
      <c r="A143" s="80">
        <v>141</v>
      </c>
      <c r="B143" s="19">
        <v>19003584</v>
      </c>
      <c r="C143" s="26" t="s">
        <v>175</v>
      </c>
      <c r="D143" s="27" t="s">
        <v>163</v>
      </c>
      <c r="E143" s="28">
        <v>36900</v>
      </c>
      <c r="F143" s="29" t="s">
        <v>176</v>
      </c>
      <c r="G143" s="26" t="s">
        <v>177</v>
      </c>
      <c r="H143" s="30">
        <v>5.9</v>
      </c>
      <c r="I143" s="19" t="s">
        <v>41</v>
      </c>
      <c r="J143" s="19"/>
      <c r="K143" s="19"/>
    </row>
    <row r="144" spans="1:11" x14ac:dyDescent="0.25">
      <c r="A144" s="37">
        <v>142</v>
      </c>
      <c r="B144" s="19">
        <v>19003939</v>
      </c>
      <c r="C144" s="26" t="s">
        <v>178</v>
      </c>
      <c r="D144" s="27" t="s">
        <v>60</v>
      </c>
      <c r="E144" s="28">
        <v>35310</v>
      </c>
      <c r="F144" s="29" t="s">
        <v>179</v>
      </c>
      <c r="G144" s="26" t="s">
        <v>177</v>
      </c>
      <c r="H144" s="30">
        <v>7.1</v>
      </c>
      <c r="I144" s="19" t="s">
        <v>15</v>
      </c>
      <c r="J144" s="19"/>
      <c r="K144" s="19">
        <v>3</v>
      </c>
    </row>
    <row r="145" spans="1:11" x14ac:dyDescent="0.25">
      <c r="A145" s="80">
        <v>143</v>
      </c>
      <c r="B145" s="19">
        <v>19002941</v>
      </c>
      <c r="C145" s="26" t="s">
        <v>180</v>
      </c>
      <c r="D145" s="27" t="s">
        <v>181</v>
      </c>
      <c r="E145" s="28">
        <v>36921</v>
      </c>
      <c r="F145" s="29" t="s">
        <v>182</v>
      </c>
      <c r="G145" s="26" t="s">
        <v>177</v>
      </c>
      <c r="H145" s="30">
        <v>7.6</v>
      </c>
      <c r="I145" s="19" t="s">
        <v>15</v>
      </c>
      <c r="J145" s="19"/>
      <c r="K145" s="19">
        <v>2</v>
      </c>
    </row>
    <row r="146" spans="1:11" x14ac:dyDescent="0.25">
      <c r="A146" s="37">
        <v>144</v>
      </c>
      <c r="B146" s="19">
        <v>19001467</v>
      </c>
      <c r="C146" s="26" t="s">
        <v>314</v>
      </c>
      <c r="D146" s="27" t="s">
        <v>315</v>
      </c>
      <c r="E146" s="28">
        <v>36551</v>
      </c>
      <c r="F146" s="29" t="s">
        <v>316</v>
      </c>
      <c r="G146" s="26" t="s">
        <v>177</v>
      </c>
      <c r="H146" s="30">
        <v>7.8</v>
      </c>
      <c r="I146" s="19" t="s">
        <v>15</v>
      </c>
      <c r="J146" s="19"/>
      <c r="K146" s="19"/>
    </row>
    <row r="147" spans="1:11" x14ac:dyDescent="0.25">
      <c r="A147" s="80">
        <v>145</v>
      </c>
      <c r="B147" s="19">
        <v>19004269</v>
      </c>
      <c r="C147" s="26" t="s">
        <v>317</v>
      </c>
      <c r="D147" s="27" t="s">
        <v>221</v>
      </c>
      <c r="E147" s="28">
        <v>37195</v>
      </c>
      <c r="F147" s="29" t="s">
        <v>318</v>
      </c>
      <c r="G147" s="26" t="s">
        <v>31</v>
      </c>
      <c r="H147" s="30">
        <v>7.2</v>
      </c>
      <c r="I147" s="19" t="s">
        <v>15</v>
      </c>
      <c r="J147" s="19"/>
      <c r="K147" s="19"/>
    </row>
    <row r="148" spans="1:11" x14ac:dyDescent="0.25">
      <c r="A148" s="37">
        <v>146</v>
      </c>
      <c r="B148" s="19">
        <v>19003033</v>
      </c>
      <c r="C148" s="26" t="s">
        <v>319</v>
      </c>
      <c r="D148" s="27" t="s">
        <v>320</v>
      </c>
      <c r="E148" s="28">
        <v>37181</v>
      </c>
      <c r="F148" s="29" t="s">
        <v>321</v>
      </c>
      <c r="G148" s="26" t="s">
        <v>177</v>
      </c>
      <c r="H148" s="30">
        <v>6.5</v>
      </c>
      <c r="I148" s="19" t="s">
        <v>41</v>
      </c>
      <c r="J148" s="19"/>
      <c r="K148" s="19"/>
    </row>
    <row r="149" spans="1:11" x14ac:dyDescent="0.25">
      <c r="A149" s="80">
        <v>147</v>
      </c>
      <c r="B149" s="19">
        <v>19004207</v>
      </c>
      <c r="C149" s="26" t="s">
        <v>196</v>
      </c>
      <c r="D149" s="27" t="s">
        <v>197</v>
      </c>
      <c r="E149" s="28">
        <v>37006</v>
      </c>
      <c r="F149" s="29" t="s">
        <v>198</v>
      </c>
      <c r="G149" s="26" t="s">
        <v>195</v>
      </c>
      <c r="H149" s="30">
        <v>7.5</v>
      </c>
      <c r="I149" s="19" t="s">
        <v>15</v>
      </c>
      <c r="J149" s="19"/>
      <c r="K149" s="19">
        <v>3</v>
      </c>
    </row>
    <row r="150" spans="1:11" x14ac:dyDescent="0.25">
      <c r="A150" s="37">
        <v>148</v>
      </c>
      <c r="B150" s="19">
        <v>19001615</v>
      </c>
      <c r="C150" s="26" t="s">
        <v>199</v>
      </c>
      <c r="D150" s="27" t="s">
        <v>200</v>
      </c>
      <c r="E150" s="28">
        <v>36137</v>
      </c>
      <c r="F150" s="29" t="s">
        <v>201</v>
      </c>
      <c r="G150" s="26" t="s">
        <v>195</v>
      </c>
      <c r="H150" s="30">
        <v>7.4</v>
      </c>
      <c r="I150" s="19" t="s">
        <v>15</v>
      </c>
      <c r="J150" s="19"/>
      <c r="K150" s="19" t="s">
        <v>16</v>
      </c>
    </row>
    <row r="151" spans="1:11" x14ac:dyDescent="0.25">
      <c r="A151" s="80">
        <v>149</v>
      </c>
      <c r="B151" s="19">
        <v>19003173</v>
      </c>
      <c r="C151" s="26" t="s">
        <v>203</v>
      </c>
      <c r="D151" s="27" t="s">
        <v>204</v>
      </c>
      <c r="E151" s="28">
        <v>36966</v>
      </c>
      <c r="F151" s="29" t="s">
        <v>205</v>
      </c>
      <c r="G151" s="26" t="s">
        <v>202</v>
      </c>
      <c r="H151" s="30">
        <v>6.9</v>
      </c>
      <c r="I151" s="19" t="s">
        <v>41</v>
      </c>
      <c r="J151" s="19"/>
      <c r="K151" s="19">
        <v>1</v>
      </c>
    </row>
    <row r="152" spans="1:11" x14ac:dyDescent="0.25">
      <c r="A152" s="37">
        <v>150</v>
      </c>
      <c r="B152" s="19">
        <v>19001805</v>
      </c>
      <c r="C152" s="26" t="s">
        <v>206</v>
      </c>
      <c r="D152" s="27" t="s">
        <v>48</v>
      </c>
      <c r="E152" s="28">
        <v>37097</v>
      </c>
      <c r="F152" s="29" t="s">
        <v>207</v>
      </c>
      <c r="G152" s="26" t="s">
        <v>202</v>
      </c>
      <c r="H152" s="30">
        <v>8.1999999999999993</v>
      </c>
      <c r="I152" s="19" t="s">
        <v>21</v>
      </c>
      <c r="J152" s="19"/>
      <c r="K152" s="19">
        <v>3</v>
      </c>
    </row>
    <row r="153" spans="1:11" x14ac:dyDescent="0.25">
      <c r="A153" s="80">
        <v>151</v>
      </c>
      <c r="B153" s="19">
        <v>19001483</v>
      </c>
      <c r="C153" s="26" t="s">
        <v>32</v>
      </c>
      <c r="D153" s="27" t="s">
        <v>230</v>
      </c>
      <c r="E153" s="28">
        <v>36689</v>
      </c>
      <c r="F153" s="29" t="s">
        <v>231</v>
      </c>
      <c r="G153" s="26" t="s">
        <v>202</v>
      </c>
      <c r="H153" s="30">
        <v>7.5</v>
      </c>
      <c r="I153" s="19" t="s">
        <v>15</v>
      </c>
      <c r="J153" s="19"/>
      <c r="K153" s="19" t="s">
        <v>16</v>
      </c>
    </row>
    <row r="154" spans="1:11" x14ac:dyDescent="0.25">
      <c r="A154" s="37">
        <v>152</v>
      </c>
      <c r="B154" s="19">
        <v>19004444</v>
      </c>
      <c r="C154" s="26" t="s">
        <v>103</v>
      </c>
      <c r="D154" s="27" t="s">
        <v>33</v>
      </c>
      <c r="E154" s="28">
        <v>36924</v>
      </c>
      <c r="F154" s="29" t="s">
        <v>326</v>
      </c>
      <c r="G154" s="26" t="s">
        <v>202</v>
      </c>
      <c r="H154" s="30">
        <v>7.4</v>
      </c>
      <c r="I154" s="19" t="s">
        <v>15</v>
      </c>
      <c r="J154" s="19"/>
      <c r="K154" s="19">
        <v>2</v>
      </c>
    </row>
    <row r="155" spans="1:11" x14ac:dyDescent="0.25">
      <c r="A155" s="80">
        <v>153</v>
      </c>
      <c r="B155" s="19">
        <v>19004769</v>
      </c>
      <c r="C155" s="26" t="s">
        <v>327</v>
      </c>
      <c r="D155" s="27" t="s">
        <v>197</v>
      </c>
      <c r="E155" s="28">
        <v>37039</v>
      </c>
      <c r="F155" s="29" t="s">
        <v>328</v>
      </c>
      <c r="G155" s="26" t="s">
        <v>202</v>
      </c>
      <c r="H155" s="30">
        <v>8.5</v>
      </c>
      <c r="I155" s="19" t="s">
        <v>21</v>
      </c>
      <c r="J155" s="19">
        <v>2</v>
      </c>
      <c r="K155" s="19">
        <v>2</v>
      </c>
    </row>
    <row r="156" spans="1:11" x14ac:dyDescent="0.25">
      <c r="A156" s="37">
        <v>154</v>
      </c>
      <c r="B156" s="19">
        <v>19003797</v>
      </c>
      <c r="C156" s="26" t="s">
        <v>218</v>
      </c>
      <c r="D156" s="27" t="s">
        <v>112</v>
      </c>
      <c r="E156" s="28">
        <v>36960</v>
      </c>
      <c r="F156" s="29" t="s">
        <v>329</v>
      </c>
      <c r="G156" s="26" t="s">
        <v>202</v>
      </c>
      <c r="H156" s="30">
        <v>6.9</v>
      </c>
      <c r="I156" s="19" t="s">
        <v>41</v>
      </c>
      <c r="J156" s="19"/>
      <c r="K156" s="19">
        <v>1</v>
      </c>
    </row>
    <row r="157" spans="1:11" x14ac:dyDescent="0.25">
      <c r="A157" s="80">
        <v>155</v>
      </c>
      <c r="B157" s="19">
        <v>19004032</v>
      </c>
      <c r="C157" s="26" t="s">
        <v>330</v>
      </c>
      <c r="D157" s="27" t="s">
        <v>331</v>
      </c>
      <c r="E157" s="28">
        <v>36425</v>
      </c>
      <c r="F157" s="29" t="s">
        <v>332</v>
      </c>
      <c r="G157" s="26" t="s">
        <v>202</v>
      </c>
      <c r="H157" s="30">
        <v>6.6</v>
      </c>
      <c r="I157" s="19" t="s">
        <v>41</v>
      </c>
      <c r="J157" s="19"/>
      <c r="K157" s="19">
        <v>2</v>
      </c>
    </row>
    <row r="158" spans="1:11" x14ac:dyDescent="0.25">
      <c r="A158" s="37">
        <v>156</v>
      </c>
      <c r="B158" s="19">
        <v>19001815</v>
      </c>
      <c r="C158" s="26" t="s">
        <v>122</v>
      </c>
      <c r="D158" s="27" t="s">
        <v>396</v>
      </c>
      <c r="E158" s="28">
        <v>36950</v>
      </c>
      <c r="F158" s="29" t="s">
        <v>409</v>
      </c>
      <c r="G158" s="26" t="s">
        <v>202</v>
      </c>
      <c r="H158" s="30">
        <v>6.7</v>
      </c>
      <c r="I158" s="19" t="s">
        <v>41</v>
      </c>
      <c r="J158" s="19"/>
      <c r="K158" s="19">
        <v>1</v>
      </c>
    </row>
    <row r="159" spans="1:11" x14ac:dyDescent="0.25">
      <c r="A159" s="80">
        <v>157</v>
      </c>
      <c r="B159" s="19">
        <v>19004325</v>
      </c>
      <c r="C159" s="26" t="s">
        <v>333</v>
      </c>
      <c r="D159" s="27" t="s">
        <v>81</v>
      </c>
      <c r="E159" s="28">
        <v>37138</v>
      </c>
      <c r="F159" s="29" t="s">
        <v>334</v>
      </c>
      <c r="G159" s="26" t="s">
        <v>202</v>
      </c>
      <c r="H159" s="30">
        <v>7.7</v>
      </c>
      <c r="I159" s="19" t="s">
        <v>15</v>
      </c>
      <c r="J159" s="19">
        <v>1</v>
      </c>
      <c r="K159" s="19">
        <v>3</v>
      </c>
    </row>
    <row r="160" spans="1:11" x14ac:dyDescent="0.25">
      <c r="A160" s="37">
        <v>158</v>
      </c>
      <c r="B160" s="37">
        <v>19002334</v>
      </c>
      <c r="C160" s="26" t="s">
        <v>434</v>
      </c>
      <c r="D160" s="27" t="s">
        <v>132</v>
      </c>
      <c r="E160" s="28">
        <v>37174</v>
      </c>
      <c r="F160" s="29" t="s">
        <v>435</v>
      </c>
      <c r="G160" s="26" t="s">
        <v>31</v>
      </c>
      <c r="H160" s="30">
        <v>7.4</v>
      </c>
      <c r="I160" s="37" t="s">
        <v>411</v>
      </c>
      <c r="J160" s="37"/>
      <c r="K160" s="37">
        <v>2</v>
      </c>
    </row>
    <row r="161" spans="1:11" x14ac:dyDescent="0.25">
      <c r="A161" s="80">
        <v>159</v>
      </c>
      <c r="B161" s="37">
        <v>19002261</v>
      </c>
      <c r="C161" s="26" t="s">
        <v>436</v>
      </c>
      <c r="D161" s="27" t="s">
        <v>197</v>
      </c>
      <c r="E161" s="28">
        <v>37214</v>
      </c>
      <c r="F161" s="29" t="s">
        <v>437</v>
      </c>
      <c r="G161" s="26" t="s">
        <v>31</v>
      </c>
      <c r="H161" s="30">
        <v>6.9</v>
      </c>
      <c r="I161" s="37" t="s">
        <v>15</v>
      </c>
      <c r="J161" s="37"/>
      <c r="K161" s="37">
        <v>2</v>
      </c>
    </row>
  </sheetData>
  <autoFilter ref="A2:L159"/>
  <sortState ref="A3:N159">
    <sortCondition ref="G3:G159"/>
  </sortState>
  <mergeCells count="1">
    <mergeCell ref="A1:K1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1"/>
  <sheetViews>
    <sheetView topLeftCell="A22" workbookViewId="0">
      <selection activeCell="D38" sqref="D38"/>
    </sheetView>
  </sheetViews>
  <sheetFormatPr defaultRowHeight="15.75" x14ac:dyDescent="0.25"/>
  <cols>
    <col min="1" max="1" width="5" style="15" bestFit="1" customWidth="1"/>
    <col min="2" max="2" width="10.140625" style="15" bestFit="1" customWidth="1"/>
    <col min="3" max="3" width="19.7109375" style="16" bestFit="1" customWidth="1"/>
    <col min="4" max="4" width="7.7109375" style="1" bestFit="1" customWidth="1"/>
    <col min="5" max="5" width="11.28515625" style="17" bestFit="1" customWidth="1"/>
    <col min="6" max="6" width="12.42578125" style="18" bestFit="1" customWidth="1"/>
    <col min="7" max="7" width="15.28515625" style="17" bestFit="1" customWidth="1"/>
    <col min="8" max="8" width="8.85546875" style="17" bestFit="1" customWidth="1"/>
    <col min="9" max="9" width="10.85546875" style="17" customWidth="1"/>
    <col min="10" max="10" width="10.28515625" style="17" bestFit="1" customWidth="1"/>
    <col min="11" max="11" width="8.5703125" style="15" bestFit="1" customWidth="1"/>
    <col min="12" max="12" width="8.5703125" style="7" bestFit="1" customWidth="1"/>
    <col min="13" max="16384" width="9.140625" style="7"/>
  </cols>
  <sheetData>
    <row r="1" spans="1:257" s="50" customFormat="1" ht="54.75" customHeight="1" x14ac:dyDescent="0.25">
      <c r="A1" s="105" t="s">
        <v>428</v>
      </c>
      <c r="B1" s="105"/>
      <c r="C1" s="105"/>
      <c r="D1" s="105"/>
      <c r="E1" s="105"/>
      <c r="F1" s="105"/>
      <c r="G1" s="106" t="s">
        <v>429</v>
      </c>
      <c r="H1" s="106"/>
      <c r="I1" s="106"/>
      <c r="J1" s="106"/>
      <c r="K1" s="106"/>
      <c r="L1" s="106"/>
      <c r="M1" s="106"/>
      <c r="N1" s="106"/>
    </row>
    <row r="2" spans="1:257" s="50" customFormat="1" ht="16.5" x14ac:dyDescent="0.25">
      <c r="A2" s="88"/>
      <c r="L2" s="73"/>
      <c r="M2" s="74"/>
      <c r="N2" s="112"/>
    </row>
    <row r="3" spans="1:257" s="50" customFormat="1" ht="40.5" customHeight="1" x14ac:dyDescent="0.2">
      <c r="A3" s="107" t="s">
        <v>443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</row>
    <row r="4" spans="1:257" s="50" customFormat="1" ht="21" customHeight="1" x14ac:dyDescent="0.2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</row>
    <row r="5" spans="1:257" x14ac:dyDescent="0.25">
      <c r="A5" s="8" t="s">
        <v>0</v>
      </c>
      <c r="B5" s="8" t="s">
        <v>1</v>
      </c>
      <c r="C5" s="8" t="s">
        <v>2</v>
      </c>
      <c r="D5" s="8" t="s">
        <v>3</v>
      </c>
      <c r="E5" s="9" t="s">
        <v>4</v>
      </c>
      <c r="F5" s="10" t="s">
        <v>5</v>
      </c>
      <c r="G5" s="11" t="s">
        <v>8</v>
      </c>
      <c r="H5" s="8" t="s">
        <v>7</v>
      </c>
      <c r="I5" s="8" t="s">
        <v>275</v>
      </c>
      <c r="J5" s="8" t="s">
        <v>12</v>
      </c>
      <c r="K5" s="8" t="s">
        <v>13</v>
      </c>
      <c r="L5" s="8" t="s">
        <v>110</v>
      </c>
    </row>
    <row r="6" spans="1:257" x14ac:dyDescent="0.25">
      <c r="A6" s="12">
        <v>1</v>
      </c>
      <c r="B6" s="12">
        <v>19004205</v>
      </c>
      <c r="C6" s="3" t="s">
        <v>269</v>
      </c>
      <c r="D6" s="2" t="s">
        <v>396</v>
      </c>
      <c r="E6" s="4">
        <v>36920</v>
      </c>
      <c r="F6" s="5" t="s">
        <v>397</v>
      </c>
      <c r="G6" s="6">
        <v>6.8</v>
      </c>
      <c r="H6" s="6" t="s">
        <v>15</v>
      </c>
      <c r="I6" s="6" t="s">
        <v>438</v>
      </c>
      <c r="J6" s="6"/>
      <c r="K6" s="12"/>
      <c r="L6" s="13"/>
    </row>
    <row r="7" spans="1:257" x14ac:dyDescent="0.25">
      <c r="A7" s="12">
        <v>2</v>
      </c>
      <c r="B7" s="12">
        <v>19005204</v>
      </c>
      <c r="C7" s="3" t="s">
        <v>393</v>
      </c>
      <c r="D7" s="2" t="s">
        <v>394</v>
      </c>
      <c r="E7" s="4">
        <v>36374</v>
      </c>
      <c r="F7" s="5" t="s">
        <v>395</v>
      </c>
      <c r="G7" s="6">
        <v>6.7</v>
      </c>
      <c r="H7" s="6" t="s">
        <v>15</v>
      </c>
      <c r="I7" s="38" t="s">
        <v>438</v>
      </c>
      <c r="J7" s="6">
        <v>1</v>
      </c>
      <c r="K7" s="12">
        <v>1</v>
      </c>
      <c r="L7" s="13"/>
    </row>
    <row r="8" spans="1:257" x14ac:dyDescent="0.25">
      <c r="A8" s="12">
        <v>3</v>
      </c>
      <c r="B8" s="12">
        <v>19002210</v>
      </c>
      <c r="C8" s="3" t="s">
        <v>386</v>
      </c>
      <c r="D8" s="2" t="s">
        <v>387</v>
      </c>
      <c r="E8" s="4">
        <v>37108</v>
      </c>
      <c r="F8" s="5" t="s">
        <v>388</v>
      </c>
      <c r="G8" s="6">
        <v>8.8000000000000007</v>
      </c>
      <c r="H8" s="6" t="s">
        <v>21</v>
      </c>
      <c r="I8" s="38" t="s">
        <v>438</v>
      </c>
      <c r="J8" s="6"/>
      <c r="K8" s="12">
        <v>2</v>
      </c>
      <c r="L8" s="13"/>
    </row>
    <row r="9" spans="1:257" x14ac:dyDescent="0.25">
      <c r="A9" s="12">
        <v>4</v>
      </c>
      <c r="B9" s="12">
        <v>19005147</v>
      </c>
      <c r="C9" s="3" t="s">
        <v>380</v>
      </c>
      <c r="D9" s="2" t="s">
        <v>381</v>
      </c>
      <c r="E9" s="4">
        <v>37087</v>
      </c>
      <c r="F9" s="5" t="s">
        <v>382</v>
      </c>
      <c r="G9" s="6">
        <v>8</v>
      </c>
      <c r="H9" s="6" t="s">
        <v>21</v>
      </c>
      <c r="I9" s="38" t="s">
        <v>438</v>
      </c>
      <c r="J9" s="6"/>
      <c r="K9" s="12">
        <v>2</v>
      </c>
      <c r="L9" s="13"/>
    </row>
    <row r="10" spans="1:257" x14ac:dyDescent="0.25">
      <c r="A10" s="12">
        <v>5</v>
      </c>
      <c r="B10" s="12">
        <v>19003050</v>
      </c>
      <c r="C10" s="3" t="s">
        <v>366</v>
      </c>
      <c r="D10" s="2" t="s">
        <v>262</v>
      </c>
      <c r="E10" s="4">
        <v>36919</v>
      </c>
      <c r="F10" s="5" t="s">
        <v>367</v>
      </c>
      <c r="G10" s="6">
        <v>6.5</v>
      </c>
      <c r="H10" s="6" t="s">
        <v>15</v>
      </c>
      <c r="I10" s="38" t="s">
        <v>438</v>
      </c>
      <c r="J10" s="6"/>
      <c r="K10" s="12"/>
      <c r="L10" s="13"/>
    </row>
    <row r="11" spans="1:257" x14ac:dyDescent="0.25">
      <c r="A11" s="12">
        <v>6</v>
      </c>
      <c r="B11" s="12">
        <v>19002169</v>
      </c>
      <c r="C11" s="3" t="s">
        <v>269</v>
      </c>
      <c r="D11" s="2" t="s">
        <v>300</v>
      </c>
      <c r="E11" s="4">
        <v>37027</v>
      </c>
      <c r="F11" s="5" t="s">
        <v>301</v>
      </c>
      <c r="G11" s="6">
        <v>9</v>
      </c>
      <c r="H11" s="6" t="s">
        <v>21</v>
      </c>
      <c r="I11" s="38" t="s">
        <v>438</v>
      </c>
      <c r="J11" s="6"/>
      <c r="K11" s="12">
        <v>2</v>
      </c>
      <c r="L11" s="13"/>
    </row>
    <row r="12" spans="1:257" x14ac:dyDescent="0.25">
      <c r="A12" s="12">
        <v>7</v>
      </c>
      <c r="B12" s="12">
        <v>19002956</v>
      </c>
      <c r="C12" s="3" t="s">
        <v>361</v>
      </c>
      <c r="D12" s="2" t="s">
        <v>118</v>
      </c>
      <c r="E12" s="4">
        <v>37178</v>
      </c>
      <c r="F12" s="5" t="s">
        <v>362</v>
      </c>
      <c r="G12" s="6">
        <v>8.1999999999999993</v>
      </c>
      <c r="H12" s="6" t="s">
        <v>21</v>
      </c>
      <c r="I12" s="38" t="s">
        <v>438</v>
      </c>
      <c r="J12" s="6"/>
      <c r="K12" s="12">
        <v>2</v>
      </c>
      <c r="L12" s="13"/>
    </row>
    <row r="13" spans="1:257" x14ac:dyDescent="0.25">
      <c r="A13" s="12">
        <v>8</v>
      </c>
      <c r="B13" s="12">
        <v>19002468</v>
      </c>
      <c r="C13" s="3" t="s">
        <v>359</v>
      </c>
      <c r="D13" s="2" t="s">
        <v>18</v>
      </c>
      <c r="E13" s="4">
        <v>37182</v>
      </c>
      <c r="F13" s="5" t="s">
        <v>360</v>
      </c>
      <c r="G13" s="6">
        <v>7.4</v>
      </c>
      <c r="H13" s="6" t="s">
        <v>15</v>
      </c>
      <c r="I13" s="38" t="s">
        <v>438</v>
      </c>
      <c r="J13" s="6"/>
      <c r="K13" s="12">
        <v>2</v>
      </c>
      <c r="L13" s="13"/>
    </row>
    <row r="14" spans="1:257" x14ac:dyDescent="0.25">
      <c r="A14" s="12">
        <v>9</v>
      </c>
      <c r="B14" s="12">
        <v>19000385</v>
      </c>
      <c r="C14" s="3" t="s">
        <v>38</v>
      </c>
      <c r="D14" s="2" t="s">
        <v>39</v>
      </c>
      <c r="E14" s="4">
        <v>35929</v>
      </c>
      <c r="F14" s="5" t="s">
        <v>40</v>
      </c>
      <c r="G14" s="6">
        <v>6.9</v>
      </c>
      <c r="H14" s="6" t="s">
        <v>15</v>
      </c>
      <c r="I14" s="6" t="s">
        <v>15</v>
      </c>
      <c r="J14" s="6"/>
      <c r="K14" s="12">
        <v>1</v>
      </c>
      <c r="L14" s="13"/>
    </row>
    <row r="15" spans="1:257" x14ac:dyDescent="0.25">
      <c r="A15" s="12">
        <v>10</v>
      </c>
      <c r="B15" s="12">
        <v>19002427</v>
      </c>
      <c r="C15" s="3" t="s">
        <v>83</v>
      </c>
      <c r="D15" s="2" t="s">
        <v>57</v>
      </c>
      <c r="E15" s="4">
        <v>36905</v>
      </c>
      <c r="F15" s="5" t="s">
        <v>84</v>
      </c>
      <c r="G15" s="6">
        <v>7.2</v>
      </c>
      <c r="H15" s="6" t="s">
        <v>15</v>
      </c>
      <c r="I15" s="6" t="s">
        <v>438</v>
      </c>
      <c r="J15" s="6"/>
      <c r="K15" s="12" t="s">
        <v>16</v>
      </c>
      <c r="L15" s="13"/>
    </row>
    <row r="16" spans="1:257" x14ac:dyDescent="0.25">
      <c r="A16" s="12">
        <v>11</v>
      </c>
      <c r="B16" s="12">
        <v>19002091</v>
      </c>
      <c r="C16" s="3" t="s">
        <v>80</v>
      </c>
      <c r="D16" s="2" t="s">
        <v>81</v>
      </c>
      <c r="E16" s="4">
        <v>37211</v>
      </c>
      <c r="F16" s="5" t="s">
        <v>82</v>
      </c>
      <c r="G16" s="6">
        <v>7.5</v>
      </c>
      <c r="H16" s="6" t="s">
        <v>15</v>
      </c>
      <c r="I16" s="38" t="s">
        <v>438</v>
      </c>
      <c r="J16" s="6"/>
      <c r="K16" s="12"/>
      <c r="L16" s="13"/>
    </row>
    <row r="17" spans="1:12" x14ac:dyDescent="0.25">
      <c r="A17" s="12">
        <v>12</v>
      </c>
      <c r="B17" s="12">
        <v>19002378</v>
      </c>
      <c r="C17" s="3" t="s">
        <v>85</v>
      </c>
      <c r="D17" s="2" t="s">
        <v>86</v>
      </c>
      <c r="E17" s="4">
        <v>37118</v>
      </c>
      <c r="F17" s="5" t="s">
        <v>87</v>
      </c>
      <c r="G17" s="6">
        <v>8</v>
      </c>
      <c r="H17" s="6" t="s">
        <v>21</v>
      </c>
      <c r="I17" s="38" t="s">
        <v>438</v>
      </c>
      <c r="J17" s="6"/>
      <c r="K17" s="12"/>
      <c r="L17" s="13"/>
    </row>
    <row r="18" spans="1:12" x14ac:dyDescent="0.25">
      <c r="A18" s="12">
        <v>13</v>
      </c>
      <c r="B18" s="12">
        <v>19002568</v>
      </c>
      <c r="C18" s="3" t="s">
        <v>95</v>
      </c>
      <c r="D18" s="2" t="s">
        <v>86</v>
      </c>
      <c r="E18" s="4">
        <v>36068</v>
      </c>
      <c r="F18" s="5" t="s">
        <v>96</v>
      </c>
      <c r="G18" s="6">
        <v>6.6</v>
      </c>
      <c r="H18" s="6" t="s">
        <v>15</v>
      </c>
      <c r="I18" s="38" t="s">
        <v>438</v>
      </c>
      <c r="J18" s="6"/>
      <c r="K18" s="12"/>
      <c r="L18" s="13"/>
    </row>
    <row r="19" spans="1:12" x14ac:dyDescent="0.25">
      <c r="A19" s="12">
        <v>14</v>
      </c>
      <c r="B19" s="12">
        <v>19002930</v>
      </c>
      <c r="C19" s="3" t="s">
        <v>149</v>
      </c>
      <c r="D19" s="2" t="s">
        <v>150</v>
      </c>
      <c r="E19" s="4">
        <v>37065</v>
      </c>
      <c r="F19" s="5" t="s">
        <v>151</v>
      </c>
      <c r="G19" s="6">
        <v>7.9</v>
      </c>
      <c r="H19" s="6" t="s">
        <v>15</v>
      </c>
      <c r="I19" s="38" t="s">
        <v>438</v>
      </c>
      <c r="J19" s="6"/>
      <c r="K19" s="12" t="s">
        <v>16</v>
      </c>
      <c r="L19" s="13"/>
    </row>
    <row r="20" spans="1:12" x14ac:dyDescent="0.25">
      <c r="A20" s="12">
        <v>15</v>
      </c>
      <c r="B20" s="12">
        <v>19001823</v>
      </c>
      <c r="C20" s="3" t="s">
        <v>281</v>
      </c>
      <c r="D20" s="2" t="s">
        <v>282</v>
      </c>
      <c r="E20" s="4">
        <v>36041</v>
      </c>
      <c r="F20" s="5" t="s">
        <v>283</v>
      </c>
      <c r="G20" s="6">
        <v>6.7</v>
      </c>
      <c r="H20" s="6" t="s">
        <v>15</v>
      </c>
      <c r="I20" s="38" t="s">
        <v>438</v>
      </c>
      <c r="J20" s="6">
        <v>1</v>
      </c>
      <c r="K20" s="12">
        <v>1</v>
      </c>
      <c r="L20" s="13"/>
    </row>
    <row r="21" spans="1:12" x14ac:dyDescent="0.25">
      <c r="A21" s="12">
        <v>16</v>
      </c>
      <c r="B21" s="12">
        <v>19002341</v>
      </c>
      <c r="C21" s="3" t="s">
        <v>279</v>
      </c>
      <c r="D21" s="2" t="s">
        <v>150</v>
      </c>
      <c r="E21" s="4">
        <v>37254</v>
      </c>
      <c r="F21" s="5" t="s">
        <v>280</v>
      </c>
      <c r="G21" s="6">
        <v>8</v>
      </c>
      <c r="H21" s="6" t="s">
        <v>21</v>
      </c>
      <c r="I21" s="38" t="s">
        <v>438</v>
      </c>
      <c r="J21" s="6"/>
      <c r="K21" s="12">
        <v>2</v>
      </c>
      <c r="L21" s="13"/>
    </row>
    <row r="22" spans="1:12" x14ac:dyDescent="0.25">
      <c r="A22" s="12">
        <v>17</v>
      </c>
      <c r="B22" s="12">
        <v>19001400</v>
      </c>
      <c r="C22" s="3" t="s">
        <v>104</v>
      </c>
      <c r="D22" s="2" t="s">
        <v>105</v>
      </c>
      <c r="E22" s="4">
        <v>37181</v>
      </c>
      <c r="F22" s="5" t="s">
        <v>106</v>
      </c>
      <c r="G22" s="6">
        <v>7.7</v>
      </c>
      <c r="H22" s="6" t="s">
        <v>15</v>
      </c>
      <c r="I22" s="38" t="s">
        <v>438</v>
      </c>
      <c r="J22" s="6"/>
      <c r="K22" s="12">
        <v>3</v>
      </c>
      <c r="L22" s="13"/>
    </row>
    <row r="23" spans="1:12" x14ac:dyDescent="0.25">
      <c r="A23" s="12">
        <v>18</v>
      </c>
      <c r="B23" s="12">
        <v>19001966</v>
      </c>
      <c r="C23" s="3" t="s">
        <v>114</v>
      </c>
      <c r="D23" s="2" t="s">
        <v>115</v>
      </c>
      <c r="E23" s="4">
        <v>36771</v>
      </c>
      <c r="F23" s="5" t="s">
        <v>116</v>
      </c>
      <c r="G23" s="6">
        <v>7.5</v>
      </c>
      <c r="H23" s="6" t="s">
        <v>15</v>
      </c>
      <c r="I23" s="38" t="s">
        <v>438</v>
      </c>
      <c r="J23" s="6"/>
      <c r="K23" s="12">
        <v>2</v>
      </c>
      <c r="L23" s="13"/>
    </row>
    <row r="24" spans="1:12" x14ac:dyDescent="0.25">
      <c r="A24" s="12">
        <v>19</v>
      </c>
      <c r="B24" s="12">
        <v>19001071</v>
      </c>
      <c r="C24" s="3" t="s">
        <v>165</v>
      </c>
      <c r="D24" s="2" t="s">
        <v>46</v>
      </c>
      <c r="E24" s="4">
        <v>36786</v>
      </c>
      <c r="F24" s="5" t="s">
        <v>277</v>
      </c>
      <c r="G24" s="6">
        <v>7.1</v>
      </c>
      <c r="H24" s="6" t="s">
        <v>15</v>
      </c>
      <c r="I24" s="6" t="s">
        <v>15</v>
      </c>
      <c r="J24" s="6">
        <v>1</v>
      </c>
      <c r="K24" s="12">
        <v>1</v>
      </c>
      <c r="L24" s="13" t="s">
        <v>278</v>
      </c>
    </row>
    <row r="25" spans="1:12" x14ac:dyDescent="0.25">
      <c r="A25" s="12">
        <v>20</v>
      </c>
      <c r="B25" s="12">
        <v>19002618</v>
      </c>
      <c r="C25" s="3" t="s">
        <v>140</v>
      </c>
      <c r="D25" s="2" t="s">
        <v>276</v>
      </c>
      <c r="E25" s="4">
        <v>37028</v>
      </c>
      <c r="F25" s="5" t="s">
        <v>142</v>
      </c>
      <c r="G25" s="6">
        <v>8.8000000000000007</v>
      </c>
      <c r="H25" s="6" t="s">
        <v>21</v>
      </c>
      <c r="I25" s="6" t="s">
        <v>438</v>
      </c>
      <c r="J25" s="6"/>
      <c r="K25" s="12" t="s">
        <v>16</v>
      </c>
      <c r="L25" s="13"/>
    </row>
    <row r="26" spans="1:12" x14ac:dyDescent="0.25">
      <c r="A26" s="12">
        <v>21</v>
      </c>
      <c r="B26" s="12">
        <v>19002727</v>
      </c>
      <c r="C26" s="3" t="s">
        <v>226</v>
      </c>
      <c r="D26" s="2" t="s">
        <v>227</v>
      </c>
      <c r="E26" s="4">
        <v>36455</v>
      </c>
      <c r="F26" s="5" t="s">
        <v>228</v>
      </c>
      <c r="G26" s="6">
        <v>7.2</v>
      </c>
      <c r="H26" s="6" t="s">
        <v>15</v>
      </c>
      <c r="I26" s="6" t="s">
        <v>15</v>
      </c>
      <c r="J26" s="6">
        <v>3</v>
      </c>
      <c r="K26" s="12" t="s">
        <v>16</v>
      </c>
      <c r="L26" s="13"/>
    </row>
    <row r="27" spans="1:12" x14ac:dyDescent="0.25">
      <c r="A27" s="12">
        <v>22</v>
      </c>
      <c r="B27" s="12">
        <v>19002726</v>
      </c>
      <c r="C27" s="3" t="s">
        <v>165</v>
      </c>
      <c r="D27" s="2" t="s">
        <v>128</v>
      </c>
      <c r="E27" s="4">
        <v>36994</v>
      </c>
      <c r="F27" s="5" t="s">
        <v>166</v>
      </c>
      <c r="G27" s="6">
        <v>7.9</v>
      </c>
      <c r="H27" s="6" t="s">
        <v>15</v>
      </c>
      <c r="I27" s="6" t="s">
        <v>438</v>
      </c>
      <c r="J27" s="6"/>
      <c r="K27" s="12"/>
      <c r="L27" s="13"/>
    </row>
    <row r="28" spans="1:12" x14ac:dyDescent="0.25">
      <c r="A28" s="12">
        <v>23</v>
      </c>
      <c r="B28" s="12">
        <v>19004614</v>
      </c>
      <c r="C28" s="3" t="s">
        <v>143</v>
      </c>
      <c r="D28" s="2" t="s">
        <v>144</v>
      </c>
      <c r="E28" s="14" t="s">
        <v>410</v>
      </c>
      <c r="F28" s="5" t="s">
        <v>145</v>
      </c>
      <c r="G28" s="38">
        <v>6.6</v>
      </c>
      <c r="H28" s="38" t="s">
        <v>15</v>
      </c>
      <c r="I28" s="38" t="s">
        <v>15</v>
      </c>
      <c r="J28" s="38"/>
      <c r="K28" s="12"/>
      <c r="L28" s="13"/>
    </row>
    <row r="29" spans="1:12" x14ac:dyDescent="0.25">
      <c r="A29" s="12">
        <v>24</v>
      </c>
      <c r="B29" s="38">
        <v>19004374</v>
      </c>
      <c r="C29" s="2" t="s">
        <v>418</v>
      </c>
      <c r="D29" s="3" t="s">
        <v>305</v>
      </c>
      <c r="E29" s="4">
        <v>36938</v>
      </c>
      <c r="F29" s="5" t="s">
        <v>419</v>
      </c>
      <c r="G29" s="38">
        <v>8.1999999999999993</v>
      </c>
      <c r="H29" s="39" t="s">
        <v>15</v>
      </c>
      <c r="I29" s="38" t="s">
        <v>438</v>
      </c>
      <c r="J29" s="38">
        <v>6</v>
      </c>
      <c r="K29" s="38" t="s">
        <v>16</v>
      </c>
      <c r="L29" s="13"/>
    </row>
    <row r="30" spans="1:12" s="49" customFormat="1" x14ac:dyDescent="0.25">
      <c r="A30" s="42">
        <v>25</v>
      </c>
      <c r="B30" s="42">
        <v>19003910</v>
      </c>
      <c r="C30" s="43" t="s">
        <v>302</v>
      </c>
      <c r="D30" s="44" t="s">
        <v>217</v>
      </c>
      <c r="E30" s="45">
        <v>36899</v>
      </c>
      <c r="F30" s="46" t="s">
        <v>303</v>
      </c>
      <c r="G30" s="47">
        <v>8.1999999999999993</v>
      </c>
      <c r="H30" s="42" t="s">
        <v>21</v>
      </c>
      <c r="I30" s="38" t="s">
        <v>438</v>
      </c>
      <c r="J30" s="42"/>
      <c r="K30" s="42" t="s">
        <v>16</v>
      </c>
      <c r="L30" s="48"/>
    </row>
    <row r="31" spans="1:12" x14ac:dyDescent="0.25">
      <c r="A31" s="12">
        <v>26</v>
      </c>
      <c r="B31" s="38">
        <v>19002261</v>
      </c>
      <c r="C31" s="2" t="s">
        <v>436</v>
      </c>
      <c r="D31" s="3" t="s">
        <v>197</v>
      </c>
      <c r="E31" s="4">
        <v>37214</v>
      </c>
      <c r="F31" s="5" t="s">
        <v>437</v>
      </c>
      <c r="G31" s="39">
        <v>6.9</v>
      </c>
      <c r="H31" s="38" t="s">
        <v>15</v>
      </c>
      <c r="I31" s="38" t="s">
        <v>438</v>
      </c>
      <c r="J31" s="38"/>
      <c r="K31" s="12">
        <v>2</v>
      </c>
      <c r="L31" s="13"/>
    </row>
  </sheetData>
  <autoFilter ref="A5:L5"/>
  <sortState ref="A3:L25">
    <sortCondition descending="1" ref="A3:A25"/>
  </sortState>
  <mergeCells count="3">
    <mergeCell ref="A1:F1"/>
    <mergeCell ref="G1:N1"/>
    <mergeCell ref="A3:N3"/>
  </mergeCells>
  <pageMargins left="0.2" right="0.2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84"/>
  <sheetViews>
    <sheetView tabSelected="1" topLeftCell="A61" workbookViewId="0">
      <selection sqref="A1:XFD3"/>
    </sheetView>
  </sheetViews>
  <sheetFormatPr defaultColWidth="8" defaultRowHeight="16.5" x14ac:dyDescent="0.25"/>
  <cols>
    <col min="1" max="1" width="4.7109375" style="88" bestFit="1" customWidth="1"/>
    <col min="2" max="2" width="10.140625" style="50" customWidth="1"/>
    <col min="3" max="3" width="18.5703125" style="50" customWidth="1"/>
    <col min="4" max="4" width="7.140625" style="50" bestFit="1" customWidth="1"/>
    <col min="5" max="5" width="9" style="50" bestFit="1" customWidth="1"/>
    <col min="6" max="6" width="13.42578125" style="50" customWidth="1"/>
    <col min="7" max="7" width="18.140625" style="50" customWidth="1"/>
    <col min="8" max="8" width="12" style="50" customWidth="1"/>
    <col min="9" max="9" width="11.28515625" style="50" customWidth="1"/>
    <col min="10" max="10" width="10.5703125" style="50" customWidth="1"/>
    <col min="11" max="11" width="8.140625" style="50" customWidth="1"/>
    <col min="12" max="12" width="4.28515625" style="73" customWidth="1"/>
    <col min="13" max="13" width="11.42578125" style="74" customWidth="1"/>
    <col min="14" max="14" width="13.5703125" style="112" customWidth="1"/>
    <col min="15" max="257" width="8" style="50"/>
    <col min="258" max="258" width="8" style="50" customWidth="1"/>
    <col min="259" max="259" width="9.7109375" style="50" customWidth="1"/>
    <col min="260" max="260" width="31.7109375" style="50" customWidth="1"/>
    <col min="261" max="261" width="39.7109375" style="50" customWidth="1"/>
    <col min="262" max="262" width="25.42578125" style="50" customWidth="1"/>
    <col min="263" max="263" width="23.85546875" style="50" customWidth="1"/>
    <col min="264" max="513" width="8" style="50"/>
    <col min="514" max="514" width="8" style="50" customWidth="1"/>
    <col min="515" max="515" width="9.7109375" style="50" customWidth="1"/>
    <col min="516" max="516" width="31.7109375" style="50" customWidth="1"/>
    <col min="517" max="517" width="39.7109375" style="50" customWidth="1"/>
    <col min="518" max="518" width="25.42578125" style="50" customWidth="1"/>
    <col min="519" max="519" width="23.85546875" style="50" customWidth="1"/>
    <col min="520" max="769" width="8" style="50"/>
    <col min="770" max="770" width="8" style="50" customWidth="1"/>
    <col min="771" max="771" width="9.7109375" style="50" customWidth="1"/>
    <col min="772" max="772" width="31.7109375" style="50" customWidth="1"/>
    <col min="773" max="773" width="39.7109375" style="50" customWidth="1"/>
    <col min="774" max="774" width="25.42578125" style="50" customWidth="1"/>
    <col min="775" max="775" width="23.85546875" style="50" customWidth="1"/>
    <col min="776" max="1025" width="8" style="50"/>
    <col min="1026" max="1026" width="8" style="50" customWidth="1"/>
    <col min="1027" max="1027" width="9.7109375" style="50" customWidth="1"/>
    <col min="1028" max="1028" width="31.7109375" style="50" customWidth="1"/>
    <col min="1029" max="1029" width="39.7109375" style="50" customWidth="1"/>
    <col min="1030" max="1030" width="25.42578125" style="50" customWidth="1"/>
    <col min="1031" max="1031" width="23.85546875" style="50" customWidth="1"/>
    <col min="1032" max="1281" width="8" style="50"/>
    <col min="1282" max="1282" width="8" style="50" customWidth="1"/>
    <col min="1283" max="1283" width="9.7109375" style="50" customWidth="1"/>
    <col min="1284" max="1284" width="31.7109375" style="50" customWidth="1"/>
    <col min="1285" max="1285" width="39.7109375" style="50" customWidth="1"/>
    <col min="1286" max="1286" width="25.42578125" style="50" customWidth="1"/>
    <col min="1287" max="1287" width="23.85546875" style="50" customWidth="1"/>
    <col min="1288" max="1537" width="8" style="50"/>
    <col min="1538" max="1538" width="8" style="50" customWidth="1"/>
    <col min="1539" max="1539" width="9.7109375" style="50" customWidth="1"/>
    <col min="1540" max="1540" width="31.7109375" style="50" customWidth="1"/>
    <col min="1541" max="1541" width="39.7109375" style="50" customWidth="1"/>
    <col min="1542" max="1542" width="25.42578125" style="50" customWidth="1"/>
    <col min="1543" max="1543" width="23.85546875" style="50" customWidth="1"/>
    <col min="1544" max="1793" width="8" style="50"/>
    <col min="1794" max="1794" width="8" style="50" customWidth="1"/>
    <col min="1795" max="1795" width="9.7109375" style="50" customWidth="1"/>
    <col min="1796" max="1796" width="31.7109375" style="50" customWidth="1"/>
    <col min="1797" max="1797" width="39.7109375" style="50" customWidth="1"/>
    <col min="1798" max="1798" width="25.42578125" style="50" customWidth="1"/>
    <col min="1799" max="1799" width="23.85546875" style="50" customWidth="1"/>
    <col min="1800" max="2049" width="8" style="50"/>
    <col min="2050" max="2050" width="8" style="50" customWidth="1"/>
    <col min="2051" max="2051" width="9.7109375" style="50" customWidth="1"/>
    <col min="2052" max="2052" width="31.7109375" style="50" customWidth="1"/>
    <col min="2053" max="2053" width="39.7109375" style="50" customWidth="1"/>
    <col min="2054" max="2054" width="25.42578125" style="50" customWidth="1"/>
    <col min="2055" max="2055" width="23.85546875" style="50" customWidth="1"/>
    <col min="2056" max="2305" width="8" style="50"/>
    <col min="2306" max="2306" width="8" style="50" customWidth="1"/>
    <col min="2307" max="2307" width="9.7109375" style="50" customWidth="1"/>
    <col min="2308" max="2308" width="31.7109375" style="50" customWidth="1"/>
    <col min="2309" max="2309" width="39.7109375" style="50" customWidth="1"/>
    <col min="2310" max="2310" width="25.42578125" style="50" customWidth="1"/>
    <col min="2311" max="2311" width="23.85546875" style="50" customWidth="1"/>
    <col min="2312" max="2561" width="8" style="50"/>
    <col min="2562" max="2562" width="8" style="50" customWidth="1"/>
    <col min="2563" max="2563" width="9.7109375" style="50" customWidth="1"/>
    <col min="2564" max="2564" width="31.7109375" style="50" customWidth="1"/>
    <col min="2565" max="2565" width="39.7109375" style="50" customWidth="1"/>
    <col min="2566" max="2566" width="25.42578125" style="50" customWidth="1"/>
    <col min="2567" max="2567" width="23.85546875" style="50" customWidth="1"/>
    <col min="2568" max="2817" width="8" style="50"/>
    <col min="2818" max="2818" width="8" style="50" customWidth="1"/>
    <col min="2819" max="2819" width="9.7109375" style="50" customWidth="1"/>
    <col min="2820" max="2820" width="31.7109375" style="50" customWidth="1"/>
    <col min="2821" max="2821" width="39.7109375" style="50" customWidth="1"/>
    <col min="2822" max="2822" width="25.42578125" style="50" customWidth="1"/>
    <col min="2823" max="2823" width="23.85546875" style="50" customWidth="1"/>
    <col min="2824" max="3073" width="8" style="50"/>
    <col min="3074" max="3074" width="8" style="50" customWidth="1"/>
    <col min="3075" max="3075" width="9.7109375" style="50" customWidth="1"/>
    <col min="3076" max="3076" width="31.7109375" style="50" customWidth="1"/>
    <col min="3077" max="3077" width="39.7109375" style="50" customWidth="1"/>
    <col min="3078" max="3078" width="25.42578125" style="50" customWidth="1"/>
    <col min="3079" max="3079" width="23.85546875" style="50" customWidth="1"/>
    <col min="3080" max="3329" width="8" style="50"/>
    <col min="3330" max="3330" width="8" style="50" customWidth="1"/>
    <col min="3331" max="3331" width="9.7109375" style="50" customWidth="1"/>
    <col min="3332" max="3332" width="31.7109375" style="50" customWidth="1"/>
    <col min="3333" max="3333" width="39.7109375" style="50" customWidth="1"/>
    <col min="3334" max="3334" width="25.42578125" style="50" customWidth="1"/>
    <col min="3335" max="3335" width="23.85546875" style="50" customWidth="1"/>
    <col min="3336" max="3585" width="8" style="50"/>
    <col min="3586" max="3586" width="8" style="50" customWidth="1"/>
    <col min="3587" max="3587" width="9.7109375" style="50" customWidth="1"/>
    <col min="3588" max="3588" width="31.7109375" style="50" customWidth="1"/>
    <col min="3589" max="3589" width="39.7109375" style="50" customWidth="1"/>
    <col min="3590" max="3590" width="25.42578125" style="50" customWidth="1"/>
    <col min="3591" max="3591" width="23.85546875" style="50" customWidth="1"/>
    <col min="3592" max="3841" width="8" style="50"/>
    <col min="3842" max="3842" width="8" style="50" customWidth="1"/>
    <col min="3843" max="3843" width="9.7109375" style="50" customWidth="1"/>
    <col min="3844" max="3844" width="31.7109375" style="50" customWidth="1"/>
    <col min="3845" max="3845" width="39.7109375" style="50" customWidth="1"/>
    <col min="3846" max="3846" width="25.42578125" style="50" customWidth="1"/>
    <col min="3847" max="3847" width="23.85546875" style="50" customWidth="1"/>
    <col min="3848" max="4097" width="8" style="50"/>
    <col min="4098" max="4098" width="8" style="50" customWidth="1"/>
    <col min="4099" max="4099" width="9.7109375" style="50" customWidth="1"/>
    <col min="4100" max="4100" width="31.7109375" style="50" customWidth="1"/>
    <col min="4101" max="4101" width="39.7109375" style="50" customWidth="1"/>
    <col min="4102" max="4102" width="25.42578125" style="50" customWidth="1"/>
    <col min="4103" max="4103" width="23.85546875" style="50" customWidth="1"/>
    <col min="4104" max="4353" width="8" style="50"/>
    <col min="4354" max="4354" width="8" style="50" customWidth="1"/>
    <col min="4355" max="4355" width="9.7109375" style="50" customWidth="1"/>
    <col min="4356" max="4356" width="31.7109375" style="50" customWidth="1"/>
    <col min="4357" max="4357" width="39.7109375" style="50" customWidth="1"/>
    <col min="4358" max="4358" width="25.42578125" style="50" customWidth="1"/>
    <col min="4359" max="4359" width="23.85546875" style="50" customWidth="1"/>
    <col min="4360" max="4609" width="8" style="50"/>
    <col min="4610" max="4610" width="8" style="50" customWidth="1"/>
    <col min="4611" max="4611" width="9.7109375" style="50" customWidth="1"/>
    <col min="4612" max="4612" width="31.7109375" style="50" customWidth="1"/>
    <col min="4613" max="4613" width="39.7109375" style="50" customWidth="1"/>
    <col min="4614" max="4614" width="25.42578125" style="50" customWidth="1"/>
    <col min="4615" max="4615" width="23.85546875" style="50" customWidth="1"/>
    <col min="4616" max="4865" width="8" style="50"/>
    <col min="4866" max="4866" width="8" style="50" customWidth="1"/>
    <col min="4867" max="4867" width="9.7109375" style="50" customWidth="1"/>
    <col min="4868" max="4868" width="31.7109375" style="50" customWidth="1"/>
    <col min="4869" max="4869" width="39.7109375" style="50" customWidth="1"/>
    <col min="4870" max="4870" width="25.42578125" style="50" customWidth="1"/>
    <col min="4871" max="4871" width="23.85546875" style="50" customWidth="1"/>
    <col min="4872" max="5121" width="8" style="50"/>
    <col min="5122" max="5122" width="8" style="50" customWidth="1"/>
    <col min="5123" max="5123" width="9.7109375" style="50" customWidth="1"/>
    <col min="5124" max="5124" width="31.7109375" style="50" customWidth="1"/>
    <col min="5125" max="5125" width="39.7109375" style="50" customWidth="1"/>
    <col min="5126" max="5126" width="25.42578125" style="50" customWidth="1"/>
    <col min="5127" max="5127" width="23.85546875" style="50" customWidth="1"/>
    <col min="5128" max="5377" width="8" style="50"/>
    <col min="5378" max="5378" width="8" style="50" customWidth="1"/>
    <col min="5379" max="5379" width="9.7109375" style="50" customWidth="1"/>
    <col min="5380" max="5380" width="31.7109375" style="50" customWidth="1"/>
    <col min="5381" max="5381" width="39.7109375" style="50" customWidth="1"/>
    <col min="5382" max="5382" width="25.42578125" style="50" customWidth="1"/>
    <col min="5383" max="5383" width="23.85546875" style="50" customWidth="1"/>
    <col min="5384" max="5633" width="8" style="50"/>
    <col min="5634" max="5634" width="8" style="50" customWidth="1"/>
    <col min="5635" max="5635" width="9.7109375" style="50" customWidth="1"/>
    <col min="5636" max="5636" width="31.7109375" style="50" customWidth="1"/>
    <col min="5637" max="5637" width="39.7109375" style="50" customWidth="1"/>
    <col min="5638" max="5638" width="25.42578125" style="50" customWidth="1"/>
    <col min="5639" max="5639" width="23.85546875" style="50" customWidth="1"/>
    <col min="5640" max="5889" width="8" style="50"/>
    <col min="5890" max="5890" width="8" style="50" customWidth="1"/>
    <col min="5891" max="5891" width="9.7109375" style="50" customWidth="1"/>
    <col min="5892" max="5892" width="31.7109375" style="50" customWidth="1"/>
    <col min="5893" max="5893" width="39.7109375" style="50" customWidth="1"/>
    <col min="5894" max="5894" width="25.42578125" style="50" customWidth="1"/>
    <col min="5895" max="5895" width="23.85546875" style="50" customWidth="1"/>
    <col min="5896" max="6145" width="8" style="50"/>
    <col min="6146" max="6146" width="8" style="50" customWidth="1"/>
    <col min="6147" max="6147" width="9.7109375" style="50" customWidth="1"/>
    <col min="6148" max="6148" width="31.7109375" style="50" customWidth="1"/>
    <col min="6149" max="6149" width="39.7109375" style="50" customWidth="1"/>
    <col min="6150" max="6150" width="25.42578125" style="50" customWidth="1"/>
    <col min="6151" max="6151" width="23.85546875" style="50" customWidth="1"/>
    <col min="6152" max="6401" width="8" style="50"/>
    <col min="6402" max="6402" width="8" style="50" customWidth="1"/>
    <col min="6403" max="6403" width="9.7109375" style="50" customWidth="1"/>
    <col min="6404" max="6404" width="31.7109375" style="50" customWidth="1"/>
    <col min="6405" max="6405" width="39.7109375" style="50" customWidth="1"/>
    <col min="6406" max="6406" width="25.42578125" style="50" customWidth="1"/>
    <col min="6407" max="6407" width="23.85546875" style="50" customWidth="1"/>
    <col min="6408" max="6657" width="8" style="50"/>
    <col min="6658" max="6658" width="8" style="50" customWidth="1"/>
    <col min="6659" max="6659" width="9.7109375" style="50" customWidth="1"/>
    <col min="6660" max="6660" width="31.7109375" style="50" customWidth="1"/>
    <col min="6661" max="6661" width="39.7109375" style="50" customWidth="1"/>
    <col min="6662" max="6662" width="25.42578125" style="50" customWidth="1"/>
    <col min="6663" max="6663" width="23.85546875" style="50" customWidth="1"/>
    <col min="6664" max="6913" width="8" style="50"/>
    <col min="6914" max="6914" width="8" style="50" customWidth="1"/>
    <col min="6915" max="6915" width="9.7109375" style="50" customWidth="1"/>
    <col min="6916" max="6916" width="31.7109375" style="50" customWidth="1"/>
    <col min="6917" max="6917" width="39.7109375" style="50" customWidth="1"/>
    <col min="6918" max="6918" width="25.42578125" style="50" customWidth="1"/>
    <col min="6919" max="6919" width="23.85546875" style="50" customWidth="1"/>
    <col min="6920" max="7169" width="8" style="50"/>
    <col min="7170" max="7170" width="8" style="50" customWidth="1"/>
    <col min="7171" max="7171" width="9.7109375" style="50" customWidth="1"/>
    <col min="7172" max="7172" width="31.7109375" style="50" customWidth="1"/>
    <col min="7173" max="7173" width="39.7109375" style="50" customWidth="1"/>
    <col min="7174" max="7174" width="25.42578125" style="50" customWidth="1"/>
    <col min="7175" max="7175" width="23.85546875" style="50" customWidth="1"/>
    <col min="7176" max="7425" width="8" style="50"/>
    <col min="7426" max="7426" width="8" style="50" customWidth="1"/>
    <col min="7427" max="7427" width="9.7109375" style="50" customWidth="1"/>
    <col min="7428" max="7428" width="31.7109375" style="50" customWidth="1"/>
    <col min="7429" max="7429" width="39.7109375" style="50" customWidth="1"/>
    <col min="7430" max="7430" width="25.42578125" style="50" customWidth="1"/>
    <col min="7431" max="7431" width="23.85546875" style="50" customWidth="1"/>
    <col min="7432" max="7681" width="8" style="50"/>
    <col min="7682" max="7682" width="8" style="50" customWidth="1"/>
    <col min="7683" max="7683" width="9.7109375" style="50" customWidth="1"/>
    <col min="7684" max="7684" width="31.7109375" style="50" customWidth="1"/>
    <col min="7685" max="7685" width="39.7109375" style="50" customWidth="1"/>
    <col min="7686" max="7686" width="25.42578125" style="50" customWidth="1"/>
    <col min="7687" max="7687" width="23.85546875" style="50" customWidth="1"/>
    <col min="7688" max="7937" width="8" style="50"/>
    <col min="7938" max="7938" width="8" style="50" customWidth="1"/>
    <col min="7939" max="7939" width="9.7109375" style="50" customWidth="1"/>
    <col min="7940" max="7940" width="31.7109375" style="50" customWidth="1"/>
    <col min="7941" max="7941" width="39.7109375" style="50" customWidth="1"/>
    <col min="7942" max="7942" width="25.42578125" style="50" customWidth="1"/>
    <col min="7943" max="7943" width="23.85546875" style="50" customWidth="1"/>
    <col min="7944" max="8193" width="8" style="50"/>
    <col min="8194" max="8194" width="8" style="50" customWidth="1"/>
    <col min="8195" max="8195" width="9.7109375" style="50" customWidth="1"/>
    <col min="8196" max="8196" width="31.7109375" style="50" customWidth="1"/>
    <col min="8197" max="8197" width="39.7109375" style="50" customWidth="1"/>
    <col min="8198" max="8198" width="25.42578125" style="50" customWidth="1"/>
    <col min="8199" max="8199" width="23.85546875" style="50" customWidth="1"/>
    <col min="8200" max="8449" width="8" style="50"/>
    <col min="8450" max="8450" width="8" style="50" customWidth="1"/>
    <col min="8451" max="8451" width="9.7109375" style="50" customWidth="1"/>
    <col min="8452" max="8452" width="31.7109375" style="50" customWidth="1"/>
    <col min="8453" max="8453" width="39.7109375" style="50" customWidth="1"/>
    <col min="8454" max="8454" width="25.42578125" style="50" customWidth="1"/>
    <col min="8455" max="8455" width="23.85546875" style="50" customWidth="1"/>
    <col min="8456" max="8705" width="8" style="50"/>
    <col min="8706" max="8706" width="8" style="50" customWidth="1"/>
    <col min="8707" max="8707" width="9.7109375" style="50" customWidth="1"/>
    <col min="8708" max="8708" width="31.7109375" style="50" customWidth="1"/>
    <col min="8709" max="8709" width="39.7109375" style="50" customWidth="1"/>
    <col min="8710" max="8710" width="25.42578125" style="50" customWidth="1"/>
    <col min="8711" max="8711" width="23.85546875" style="50" customWidth="1"/>
    <col min="8712" max="8961" width="8" style="50"/>
    <col min="8962" max="8962" width="8" style="50" customWidth="1"/>
    <col min="8963" max="8963" width="9.7109375" style="50" customWidth="1"/>
    <col min="8964" max="8964" width="31.7109375" style="50" customWidth="1"/>
    <col min="8965" max="8965" width="39.7109375" style="50" customWidth="1"/>
    <col min="8966" max="8966" width="25.42578125" style="50" customWidth="1"/>
    <col min="8967" max="8967" width="23.85546875" style="50" customWidth="1"/>
    <col min="8968" max="9217" width="8" style="50"/>
    <col min="9218" max="9218" width="8" style="50" customWidth="1"/>
    <col min="9219" max="9219" width="9.7109375" style="50" customWidth="1"/>
    <col min="9220" max="9220" width="31.7109375" style="50" customWidth="1"/>
    <col min="9221" max="9221" width="39.7109375" style="50" customWidth="1"/>
    <col min="9222" max="9222" width="25.42578125" style="50" customWidth="1"/>
    <col min="9223" max="9223" width="23.85546875" style="50" customWidth="1"/>
    <col min="9224" max="9473" width="8" style="50"/>
    <col min="9474" max="9474" width="8" style="50" customWidth="1"/>
    <col min="9475" max="9475" width="9.7109375" style="50" customWidth="1"/>
    <col min="9476" max="9476" width="31.7109375" style="50" customWidth="1"/>
    <col min="9477" max="9477" width="39.7109375" style="50" customWidth="1"/>
    <col min="9478" max="9478" width="25.42578125" style="50" customWidth="1"/>
    <col min="9479" max="9479" width="23.85546875" style="50" customWidth="1"/>
    <col min="9480" max="9729" width="8" style="50"/>
    <col min="9730" max="9730" width="8" style="50" customWidth="1"/>
    <col min="9731" max="9731" width="9.7109375" style="50" customWidth="1"/>
    <col min="9732" max="9732" width="31.7109375" style="50" customWidth="1"/>
    <col min="9733" max="9733" width="39.7109375" style="50" customWidth="1"/>
    <col min="9734" max="9734" width="25.42578125" style="50" customWidth="1"/>
    <col min="9735" max="9735" width="23.85546875" style="50" customWidth="1"/>
    <col min="9736" max="9985" width="8" style="50"/>
    <col min="9986" max="9986" width="8" style="50" customWidth="1"/>
    <col min="9987" max="9987" width="9.7109375" style="50" customWidth="1"/>
    <col min="9988" max="9988" width="31.7109375" style="50" customWidth="1"/>
    <col min="9989" max="9989" width="39.7109375" style="50" customWidth="1"/>
    <col min="9990" max="9990" width="25.42578125" style="50" customWidth="1"/>
    <col min="9991" max="9991" width="23.85546875" style="50" customWidth="1"/>
    <col min="9992" max="10241" width="8" style="50"/>
    <col min="10242" max="10242" width="8" style="50" customWidth="1"/>
    <col min="10243" max="10243" width="9.7109375" style="50" customWidth="1"/>
    <col min="10244" max="10244" width="31.7109375" style="50" customWidth="1"/>
    <col min="10245" max="10245" width="39.7109375" style="50" customWidth="1"/>
    <col min="10246" max="10246" width="25.42578125" style="50" customWidth="1"/>
    <col min="10247" max="10247" width="23.85546875" style="50" customWidth="1"/>
    <col min="10248" max="10497" width="8" style="50"/>
    <col min="10498" max="10498" width="8" style="50" customWidth="1"/>
    <col min="10499" max="10499" width="9.7109375" style="50" customWidth="1"/>
    <col min="10500" max="10500" width="31.7109375" style="50" customWidth="1"/>
    <col min="10501" max="10501" width="39.7109375" style="50" customWidth="1"/>
    <col min="10502" max="10502" width="25.42578125" style="50" customWidth="1"/>
    <col min="10503" max="10503" width="23.85546875" style="50" customWidth="1"/>
    <col min="10504" max="10753" width="8" style="50"/>
    <col min="10754" max="10754" width="8" style="50" customWidth="1"/>
    <col min="10755" max="10755" width="9.7109375" style="50" customWidth="1"/>
    <col min="10756" max="10756" width="31.7109375" style="50" customWidth="1"/>
    <col min="10757" max="10757" width="39.7109375" style="50" customWidth="1"/>
    <col min="10758" max="10758" width="25.42578125" style="50" customWidth="1"/>
    <col min="10759" max="10759" width="23.85546875" style="50" customWidth="1"/>
    <col min="10760" max="11009" width="8" style="50"/>
    <col min="11010" max="11010" width="8" style="50" customWidth="1"/>
    <col min="11011" max="11011" width="9.7109375" style="50" customWidth="1"/>
    <col min="11012" max="11012" width="31.7109375" style="50" customWidth="1"/>
    <col min="11013" max="11013" width="39.7109375" style="50" customWidth="1"/>
    <col min="11014" max="11014" width="25.42578125" style="50" customWidth="1"/>
    <col min="11015" max="11015" width="23.85546875" style="50" customWidth="1"/>
    <col min="11016" max="11265" width="8" style="50"/>
    <col min="11266" max="11266" width="8" style="50" customWidth="1"/>
    <col min="11267" max="11267" width="9.7109375" style="50" customWidth="1"/>
    <col min="11268" max="11268" width="31.7109375" style="50" customWidth="1"/>
    <col min="11269" max="11269" width="39.7109375" style="50" customWidth="1"/>
    <col min="11270" max="11270" width="25.42578125" style="50" customWidth="1"/>
    <col min="11271" max="11271" width="23.85546875" style="50" customWidth="1"/>
    <col min="11272" max="11521" width="8" style="50"/>
    <col min="11522" max="11522" width="8" style="50" customWidth="1"/>
    <col min="11523" max="11523" width="9.7109375" style="50" customWidth="1"/>
    <col min="11524" max="11524" width="31.7109375" style="50" customWidth="1"/>
    <col min="11525" max="11525" width="39.7109375" style="50" customWidth="1"/>
    <col min="11526" max="11526" width="25.42578125" style="50" customWidth="1"/>
    <col min="11527" max="11527" width="23.85546875" style="50" customWidth="1"/>
    <col min="11528" max="11777" width="8" style="50"/>
    <col min="11778" max="11778" width="8" style="50" customWidth="1"/>
    <col min="11779" max="11779" width="9.7109375" style="50" customWidth="1"/>
    <col min="11780" max="11780" width="31.7109375" style="50" customWidth="1"/>
    <col min="11781" max="11781" width="39.7109375" style="50" customWidth="1"/>
    <col min="11782" max="11782" width="25.42578125" style="50" customWidth="1"/>
    <col min="11783" max="11783" width="23.85546875" style="50" customWidth="1"/>
    <col min="11784" max="12033" width="8" style="50"/>
    <col min="12034" max="12034" width="8" style="50" customWidth="1"/>
    <col min="12035" max="12035" width="9.7109375" style="50" customWidth="1"/>
    <col min="12036" max="12036" width="31.7109375" style="50" customWidth="1"/>
    <col min="12037" max="12037" width="39.7109375" style="50" customWidth="1"/>
    <col min="12038" max="12038" width="25.42578125" style="50" customWidth="1"/>
    <col min="12039" max="12039" width="23.85546875" style="50" customWidth="1"/>
    <col min="12040" max="12289" width="8" style="50"/>
    <col min="12290" max="12290" width="8" style="50" customWidth="1"/>
    <col min="12291" max="12291" width="9.7109375" style="50" customWidth="1"/>
    <col min="12292" max="12292" width="31.7109375" style="50" customWidth="1"/>
    <col min="12293" max="12293" width="39.7109375" style="50" customWidth="1"/>
    <col min="12294" max="12294" width="25.42578125" style="50" customWidth="1"/>
    <col min="12295" max="12295" width="23.85546875" style="50" customWidth="1"/>
    <col min="12296" max="12545" width="8" style="50"/>
    <col min="12546" max="12546" width="8" style="50" customWidth="1"/>
    <col min="12547" max="12547" width="9.7109375" style="50" customWidth="1"/>
    <col min="12548" max="12548" width="31.7109375" style="50" customWidth="1"/>
    <col min="12549" max="12549" width="39.7109375" style="50" customWidth="1"/>
    <col min="12550" max="12550" width="25.42578125" style="50" customWidth="1"/>
    <col min="12551" max="12551" width="23.85546875" style="50" customWidth="1"/>
    <col min="12552" max="12801" width="8" style="50"/>
    <col min="12802" max="12802" width="8" style="50" customWidth="1"/>
    <col min="12803" max="12803" width="9.7109375" style="50" customWidth="1"/>
    <col min="12804" max="12804" width="31.7109375" style="50" customWidth="1"/>
    <col min="12805" max="12805" width="39.7109375" style="50" customWidth="1"/>
    <col min="12806" max="12806" width="25.42578125" style="50" customWidth="1"/>
    <col min="12807" max="12807" width="23.85546875" style="50" customWidth="1"/>
    <col min="12808" max="13057" width="8" style="50"/>
    <col min="13058" max="13058" width="8" style="50" customWidth="1"/>
    <col min="13059" max="13059" width="9.7109375" style="50" customWidth="1"/>
    <col min="13060" max="13060" width="31.7109375" style="50" customWidth="1"/>
    <col min="13061" max="13061" width="39.7109375" style="50" customWidth="1"/>
    <col min="13062" max="13062" width="25.42578125" style="50" customWidth="1"/>
    <col min="13063" max="13063" width="23.85546875" style="50" customWidth="1"/>
    <col min="13064" max="13313" width="8" style="50"/>
    <col min="13314" max="13314" width="8" style="50" customWidth="1"/>
    <col min="13315" max="13315" width="9.7109375" style="50" customWidth="1"/>
    <col min="13316" max="13316" width="31.7109375" style="50" customWidth="1"/>
    <col min="13317" max="13317" width="39.7109375" style="50" customWidth="1"/>
    <col min="13318" max="13318" width="25.42578125" style="50" customWidth="1"/>
    <col min="13319" max="13319" width="23.85546875" style="50" customWidth="1"/>
    <col min="13320" max="13569" width="8" style="50"/>
    <col min="13570" max="13570" width="8" style="50" customWidth="1"/>
    <col min="13571" max="13571" width="9.7109375" style="50" customWidth="1"/>
    <col min="13572" max="13572" width="31.7109375" style="50" customWidth="1"/>
    <col min="13573" max="13573" width="39.7109375" style="50" customWidth="1"/>
    <col min="13574" max="13574" width="25.42578125" style="50" customWidth="1"/>
    <col min="13575" max="13575" width="23.85546875" style="50" customWidth="1"/>
    <col min="13576" max="13825" width="8" style="50"/>
    <col min="13826" max="13826" width="8" style="50" customWidth="1"/>
    <col min="13827" max="13827" width="9.7109375" style="50" customWidth="1"/>
    <col min="13828" max="13828" width="31.7109375" style="50" customWidth="1"/>
    <col min="13829" max="13829" width="39.7109375" style="50" customWidth="1"/>
    <col min="13830" max="13830" width="25.42578125" style="50" customWidth="1"/>
    <col min="13831" max="13831" width="23.85546875" style="50" customWidth="1"/>
    <col min="13832" max="14081" width="8" style="50"/>
    <col min="14082" max="14082" width="8" style="50" customWidth="1"/>
    <col min="14083" max="14083" width="9.7109375" style="50" customWidth="1"/>
    <col min="14084" max="14084" width="31.7109375" style="50" customWidth="1"/>
    <col min="14085" max="14085" width="39.7109375" style="50" customWidth="1"/>
    <col min="14086" max="14086" width="25.42578125" style="50" customWidth="1"/>
    <col min="14087" max="14087" width="23.85546875" style="50" customWidth="1"/>
    <col min="14088" max="14337" width="8" style="50"/>
    <col min="14338" max="14338" width="8" style="50" customWidth="1"/>
    <col min="14339" max="14339" width="9.7109375" style="50" customWidth="1"/>
    <col min="14340" max="14340" width="31.7109375" style="50" customWidth="1"/>
    <col min="14341" max="14341" width="39.7109375" style="50" customWidth="1"/>
    <col min="14342" max="14342" width="25.42578125" style="50" customWidth="1"/>
    <col min="14343" max="14343" width="23.85546875" style="50" customWidth="1"/>
    <col min="14344" max="14593" width="8" style="50"/>
    <col min="14594" max="14594" width="8" style="50" customWidth="1"/>
    <col min="14595" max="14595" width="9.7109375" style="50" customWidth="1"/>
    <col min="14596" max="14596" width="31.7109375" style="50" customWidth="1"/>
    <col min="14597" max="14597" width="39.7109375" style="50" customWidth="1"/>
    <col min="14598" max="14598" width="25.42578125" style="50" customWidth="1"/>
    <col min="14599" max="14599" width="23.85546875" style="50" customWidth="1"/>
    <col min="14600" max="14849" width="8" style="50"/>
    <col min="14850" max="14850" width="8" style="50" customWidth="1"/>
    <col min="14851" max="14851" width="9.7109375" style="50" customWidth="1"/>
    <col min="14852" max="14852" width="31.7109375" style="50" customWidth="1"/>
    <col min="14853" max="14853" width="39.7109375" style="50" customWidth="1"/>
    <col min="14854" max="14854" width="25.42578125" style="50" customWidth="1"/>
    <col min="14855" max="14855" width="23.85546875" style="50" customWidth="1"/>
    <col min="14856" max="15105" width="8" style="50"/>
    <col min="15106" max="15106" width="8" style="50" customWidth="1"/>
    <col min="15107" max="15107" width="9.7109375" style="50" customWidth="1"/>
    <col min="15108" max="15108" width="31.7109375" style="50" customWidth="1"/>
    <col min="15109" max="15109" width="39.7109375" style="50" customWidth="1"/>
    <col min="15110" max="15110" width="25.42578125" style="50" customWidth="1"/>
    <col min="15111" max="15111" width="23.85546875" style="50" customWidth="1"/>
    <col min="15112" max="15361" width="8" style="50"/>
    <col min="15362" max="15362" width="8" style="50" customWidth="1"/>
    <col min="15363" max="15363" width="9.7109375" style="50" customWidth="1"/>
    <col min="15364" max="15364" width="31.7109375" style="50" customWidth="1"/>
    <col min="15365" max="15365" width="39.7109375" style="50" customWidth="1"/>
    <col min="15366" max="15366" width="25.42578125" style="50" customWidth="1"/>
    <col min="15367" max="15367" width="23.85546875" style="50" customWidth="1"/>
    <col min="15368" max="15617" width="8" style="50"/>
    <col min="15618" max="15618" width="8" style="50" customWidth="1"/>
    <col min="15619" max="15619" width="9.7109375" style="50" customWidth="1"/>
    <col min="15620" max="15620" width="31.7109375" style="50" customWidth="1"/>
    <col min="15621" max="15621" width="39.7109375" style="50" customWidth="1"/>
    <col min="15622" max="15622" width="25.42578125" style="50" customWidth="1"/>
    <col min="15623" max="15623" width="23.85546875" style="50" customWidth="1"/>
    <col min="15624" max="15873" width="8" style="50"/>
    <col min="15874" max="15874" width="8" style="50" customWidth="1"/>
    <col min="15875" max="15875" width="9.7109375" style="50" customWidth="1"/>
    <col min="15876" max="15876" width="31.7109375" style="50" customWidth="1"/>
    <col min="15877" max="15877" width="39.7109375" style="50" customWidth="1"/>
    <col min="15878" max="15878" width="25.42578125" style="50" customWidth="1"/>
    <col min="15879" max="15879" width="23.85546875" style="50" customWidth="1"/>
    <col min="15880" max="16129" width="8" style="50"/>
    <col min="16130" max="16130" width="8" style="50" customWidth="1"/>
    <col min="16131" max="16131" width="9.7109375" style="50" customWidth="1"/>
    <col min="16132" max="16132" width="31.7109375" style="50" customWidth="1"/>
    <col min="16133" max="16133" width="39.7109375" style="50" customWidth="1"/>
    <col min="16134" max="16134" width="25.42578125" style="50" customWidth="1"/>
    <col min="16135" max="16135" width="23.85546875" style="50" customWidth="1"/>
    <col min="16136" max="16384" width="8" style="50"/>
  </cols>
  <sheetData>
    <row r="1" spans="1:257" ht="54.75" customHeight="1" x14ac:dyDescent="0.25">
      <c r="A1" s="105" t="s">
        <v>428</v>
      </c>
      <c r="B1" s="105"/>
      <c r="C1" s="105"/>
      <c r="D1" s="105"/>
      <c r="E1" s="105"/>
      <c r="F1" s="105"/>
      <c r="G1" s="106" t="s">
        <v>429</v>
      </c>
      <c r="H1" s="106"/>
      <c r="I1" s="106"/>
      <c r="J1" s="106"/>
      <c r="K1" s="106"/>
      <c r="L1" s="106"/>
      <c r="M1" s="106"/>
      <c r="N1" s="106"/>
    </row>
    <row r="3" spans="1:257" ht="40.5" customHeight="1" x14ac:dyDescent="0.2">
      <c r="A3" s="107" t="s">
        <v>433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</row>
    <row r="4" spans="1:257" ht="18.75" customHeight="1" x14ac:dyDescent="0.2">
      <c r="A4" s="109"/>
      <c r="B4" s="53"/>
      <c r="C4" s="53"/>
      <c r="D4" s="53"/>
      <c r="E4" s="53"/>
      <c r="F4" s="53"/>
      <c r="G4" s="51"/>
      <c r="H4" s="51"/>
      <c r="I4" s="51"/>
      <c r="J4" s="51"/>
      <c r="K4" s="51"/>
      <c r="L4" s="51"/>
      <c r="M4" s="58"/>
      <c r="N4" s="111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</row>
    <row r="5" spans="1:257" ht="25.5" x14ac:dyDescent="0.25">
      <c r="A5" s="110" t="s">
        <v>0</v>
      </c>
      <c r="B5" s="21" t="s">
        <v>1</v>
      </c>
      <c r="C5" s="40" t="s">
        <v>425</v>
      </c>
      <c r="D5" s="40"/>
      <c r="E5" s="23" t="s">
        <v>4</v>
      </c>
      <c r="F5" s="24" t="s">
        <v>5</v>
      </c>
      <c r="G5" s="21" t="s">
        <v>6</v>
      </c>
      <c r="H5" s="55" t="s">
        <v>421</v>
      </c>
      <c r="I5" s="54" t="s">
        <v>420</v>
      </c>
      <c r="J5" s="54" t="s">
        <v>423</v>
      </c>
      <c r="K5" s="54" t="s">
        <v>422</v>
      </c>
      <c r="L5" s="54"/>
      <c r="M5" s="56" t="s">
        <v>424</v>
      </c>
      <c r="N5" s="77" t="s">
        <v>110</v>
      </c>
    </row>
    <row r="6" spans="1:257" x14ac:dyDescent="0.25">
      <c r="A6" s="80">
        <v>1</v>
      </c>
      <c r="B6" s="59">
        <v>19005154</v>
      </c>
      <c r="C6" s="60" t="s">
        <v>209</v>
      </c>
      <c r="D6" s="61" t="s">
        <v>210</v>
      </c>
      <c r="E6" s="62">
        <v>37163</v>
      </c>
      <c r="F6" s="63" t="s">
        <v>216</v>
      </c>
      <c r="G6" s="60" t="s">
        <v>31</v>
      </c>
      <c r="H6" s="64">
        <v>7.4</v>
      </c>
      <c r="I6" s="59" t="s">
        <v>15</v>
      </c>
      <c r="J6" s="59"/>
      <c r="K6" s="59">
        <v>3</v>
      </c>
      <c r="L6" s="37">
        <f t="shared" ref="L6:L53" si="0">IF(K6=1,0.75,IF(K6=2,0.25,IF(K6="2NT",0.5,0)))</f>
        <v>0</v>
      </c>
      <c r="M6" s="78">
        <f t="shared" ref="M6:M53" si="1">H6+L6</f>
        <v>7.4</v>
      </c>
      <c r="N6" s="113"/>
    </row>
    <row r="7" spans="1:257" x14ac:dyDescent="0.25">
      <c r="A7" s="80">
        <v>2</v>
      </c>
      <c r="B7" s="59">
        <v>19003537</v>
      </c>
      <c r="C7" s="60" t="s">
        <v>88</v>
      </c>
      <c r="D7" s="61" t="s">
        <v>298</v>
      </c>
      <c r="E7" s="62">
        <v>36911</v>
      </c>
      <c r="F7" s="63" t="s">
        <v>363</v>
      </c>
      <c r="G7" s="60" t="s">
        <v>31</v>
      </c>
      <c r="H7" s="64">
        <v>7.9</v>
      </c>
      <c r="I7" s="59" t="s">
        <v>15</v>
      </c>
      <c r="J7" s="59"/>
      <c r="K7" s="59">
        <v>1</v>
      </c>
      <c r="L7" s="37">
        <f t="shared" si="0"/>
        <v>0.75</v>
      </c>
      <c r="M7" s="78">
        <f t="shared" si="1"/>
        <v>8.65</v>
      </c>
      <c r="N7" s="113"/>
    </row>
    <row r="8" spans="1:257" x14ac:dyDescent="0.25">
      <c r="A8" s="80">
        <v>3</v>
      </c>
      <c r="B8" s="37">
        <v>19003360</v>
      </c>
      <c r="C8" s="26" t="s">
        <v>342</v>
      </c>
      <c r="D8" s="27" t="s">
        <v>298</v>
      </c>
      <c r="E8" s="28">
        <v>37180</v>
      </c>
      <c r="F8" s="29" t="s">
        <v>343</v>
      </c>
      <c r="G8" s="26" t="s">
        <v>31</v>
      </c>
      <c r="H8" s="30">
        <v>8.4</v>
      </c>
      <c r="I8" s="37" t="s">
        <v>21</v>
      </c>
      <c r="J8" s="37"/>
      <c r="K8" s="37" t="s">
        <v>16</v>
      </c>
      <c r="L8" s="37">
        <f t="shared" si="0"/>
        <v>0.5</v>
      </c>
      <c r="M8" s="78">
        <f t="shared" si="1"/>
        <v>8.9</v>
      </c>
      <c r="N8" s="113"/>
    </row>
    <row r="9" spans="1:257" x14ac:dyDescent="0.25">
      <c r="A9" s="80">
        <v>4</v>
      </c>
      <c r="B9" s="37">
        <v>19002283</v>
      </c>
      <c r="C9" s="26" t="s">
        <v>32</v>
      </c>
      <c r="D9" s="27" t="s">
        <v>33</v>
      </c>
      <c r="E9" s="28">
        <v>36526</v>
      </c>
      <c r="F9" s="29" t="s">
        <v>34</v>
      </c>
      <c r="G9" s="26" t="s">
        <v>31</v>
      </c>
      <c r="H9" s="30">
        <v>7.3</v>
      </c>
      <c r="I9" s="37" t="s">
        <v>15</v>
      </c>
      <c r="J9" s="37">
        <v>1</v>
      </c>
      <c r="K9" s="57" t="s">
        <v>16</v>
      </c>
      <c r="L9" s="37">
        <f t="shared" si="0"/>
        <v>0.5</v>
      </c>
      <c r="M9" s="78">
        <f t="shared" si="1"/>
        <v>7.8</v>
      </c>
      <c r="N9" s="113"/>
    </row>
    <row r="10" spans="1:257" x14ac:dyDescent="0.25">
      <c r="A10" s="80">
        <v>5</v>
      </c>
      <c r="B10" s="37">
        <v>19001963</v>
      </c>
      <c r="C10" s="26" t="s">
        <v>36</v>
      </c>
      <c r="D10" s="27" t="s">
        <v>35</v>
      </c>
      <c r="E10" s="28">
        <v>36990</v>
      </c>
      <c r="F10" s="29" t="s">
        <v>37</v>
      </c>
      <c r="G10" s="26" t="s">
        <v>31</v>
      </c>
      <c r="H10" s="30">
        <v>7.8</v>
      </c>
      <c r="I10" s="37" t="s">
        <v>15</v>
      </c>
      <c r="J10" s="37"/>
      <c r="K10" s="37" t="s">
        <v>16</v>
      </c>
      <c r="L10" s="37">
        <f t="shared" si="0"/>
        <v>0.5</v>
      </c>
      <c r="M10" s="78">
        <f t="shared" si="1"/>
        <v>8.3000000000000007</v>
      </c>
      <c r="N10" s="113"/>
    </row>
    <row r="11" spans="1:257" x14ac:dyDescent="0.25">
      <c r="A11" s="80">
        <v>6</v>
      </c>
      <c r="B11" s="37">
        <v>19001945</v>
      </c>
      <c r="C11" s="26" t="s">
        <v>42</v>
      </c>
      <c r="D11" s="27" t="s">
        <v>43</v>
      </c>
      <c r="E11" s="28">
        <v>36892</v>
      </c>
      <c r="F11" s="29" t="s">
        <v>44</v>
      </c>
      <c r="G11" s="26" t="s">
        <v>31</v>
      </c>
      <c r="H11" s="30">
        <v>7.6</v>
      </c>
      <c r="I11" s="37" t="s">
        <v>15</v>
      </c>
      <c r="J11" s="37"/>
      <c r="K11" s="37" t="s">
        <v>16</v>
      </c>
      <c r="L11" s="37">
        <f t="shared" si="0"/>
        <v>0.5</v>
      </c>
      <c r="M11" s="78">
        <f t="shared" si="1"/>
        <v>8.1</v>
      </c>
      <c r="N11" s="114"/>
    </row>
    <row r="12" spans="1:257" x14ac:dyDescent="0.25">
      <c r="A12" s="80">
        <v>7</v>
      </c>
      <c r="B12" s="37">
        <v>19001944</v>
      </c>
      <c r="C12" s="26" t="s">
        <v>45</v>
      </c>
      <c r="D12" s="27" t="s">
        <v>46</v>
      </c>
      <c r="E12" s="28">
        <v>37205</v>
      </c>
      <c r="F12" s="29" t="s">
        <v>47</v>
      </c>
      <c r="G12" s="26" t="s">
        <v>31</v>
      </c>
      <c r="H12" s="30">
        <v>6.8</v>
      </c>
      <c r="I12" s="37" t="s">
        <v>41</v>
      </c>
      <c r="J12" s="37"/>
      <c r="K12" s="57">
        <v>3</v>
      </c>
      <c r="L12" s="37">
        <f t="shared" si="0"/>
        <v>0</v>
      </c>
      <c r="M12" s="78">
        <f t="shared" si="1"/>
        <v>6.8</v>
      </c>
      <c r="N12" s="114"/>
    </row>
    <row r="13" spans="1:257" x14ac:dyDescent="0.25">
      <c r="A13" s="80">
        <v>8</v>
      </c>
      <c r="B13" s="37">
        <v>19002231</v>
      </c>
      <c r="C13" s="26" t="s">
        <v>49</v>
      </c>
      <c r="D13" s="27" t="s">
        <v>48</v>
      </c>
      <c r="E13" s="28">
        <v>37104</v>
      </c>
      <c r="F13" s="29" t="s">
        <v>50</v>
      </c>
      <c r="G13" s="26" t="s">
        <v>31</v>
      </c>
      <c r="H13" s="30">
        <v>7.9</v>
      </c>
      <c r="I13" s="37" t="s">
        <v>15</v>
      </c>
      <c r="J13" s="37"/>
      <c r="K13" s="37">
        <v>2</v>
      </c>
      <c r="L13" s="37">
        <f t="shared" si="0"/>
        <v>0.25</v>
      </c>
      <c r="M13" s="78">
        <f t="shared" si="1"/>
        <v>8.15</v>
      </c>
      <c r="N13" s="114"/>
    </row>
    <row r="14" spans="1:257" x14ac:dyDescent="0.25">
      <c r="A14" s="80">
        <v>9</v>
      </c>
      <c r="B14" s="37">
        <v>19001837</v>
      </c>
      <c r="C14" s="26" t="s">
        <v>51</v>
      </c>
      <c r="D14" s="27" t="s">
        <v>33</v>
      </c>
      <c r="E14" s="28">
        <v>37135</v>
      </c>
      <c r="F14" s="29" t="s">
        <v>52</v>
      </c>
      <c r="G14" s="26" t="s">
        <v>31</v>
      </c>
      <c r="H14" s="30">
        <v>7.9</v>
      </c>
      <c r="I14" s="37" t="s">
        <v>15</v>
      </c>
      <c r="J14" s="37"/>
      <c r="K14" s="57">
        <v>3</v>
      </c>
      <c r="L14" s="37">
        <f t="shared" si="0"/>
        <v>0</v>
      </c>
      <c r="M14" s="78">
        <f t="shared" si="1"/>
        <v>7.9</v>
      </c>
      <c r="N14" s="114"/>
    </row>
    <row r="15" spans="1:257" x14ac:dyDescent="0.25">
      <c r="A15" s="80">
        <v>10</v>
      </c>
      <c r="B15" s="37">
        <v>19002578</v>
      </c>
      <c r="C15" s="26" t="s">
        <v>53</v>
      </c>
      <c r="D15" s="27" t="s">
        <v>54</v>
      </c>
      <c r="E15" s="28">
        <v>37193</v>
      </c>
      <c r="F15" s="29" t="s">
        <v>55</v>
      </c>
      <c r="G15" s="26" t="s">
        <v>31</v>
      </c>
      <c r="H15" s="30">
        <v>7.9</v>
      </c>
      <c r="I15" s="37" t="s">
        <v>15</v>
      </c>
      <c r="J15" s="37"/>
      <c r="K15" s="37">
        <v>2</v>
      </c>
      <c r="L15" s="37">
        <f t="shared" si="0"/>
        <v>0.25</v>
      </c>
      <c r="M15" s="78">
        <f t="shared" si="1"/>
        <v>8.15</v>
      </c>
      <c r="N15" s="114"/>
    </row>
    <row r="16" spans="1:257" x14ac:dyDescent="0.25">
      <c r="A16" s="80">
        <v>11</v>
      </c>
      <c r="B16" s="37">
        <v>19002736</v>
      </c>
      <c r="C16" s="26" t="s">
        <v>56</v>
      </c>
      <c r="D16" s="27" t="s">
        <v>57</v>
      </c>
      <c r="E16" s="28">
        <v>37171</v>
      </c>
      <c r="F16" s="29" t="s">
        <v>58</v>
      </c>
      <c r="G16" s="26" t="s">
        <v>31</v>
      </c>
      <c r="H16" s="30">
        <v>7.6</v>
      </c>
      <c r="I16" s="37" t="s">
        <v>15</v>
      </c>
      <c r="J16" s="37"/>
      <c r="K16" s="57">
        <v>3</v>
      </c>
      <c r="L16" s="37">
        <f t="shared" si="0"/>
        <v>0</v>
      </c>
      <c r="M16" s="78">
        <f t="shared" si="1"/>
        <v>7.6</v>
      </c>
      <c r="N16" s="114"/>
    </row>
    <row r="17" spans="1:14" x14ac:dyDescent="0.25">
      <c r="A17" s="80">
        <v>12</v>
      </c>
      <c r="B17" s="37">
        <v>19003434</v>
      </c>
      <c r="C17" s="26" t="s">
        <v>59</v>
      </c>
      <c r="D17" s="27" t="s">
        <v>60</v>
      </c>
      <c r="E17" s="28">
        <v>37235</v>
      </c>
      <c r="F17" s="29" t="s">
        <v>61</v>
      </c>
      <c r="G17" s="26" t="s">
        <v>31</v>
      </c>
      <c r="H17" s="30">
        <v>6.6</v>
      </c>
      <c r="I17" s="37" t="s">
        <v>41</v>
      </c>
      <c r="J17" s="57">
        <v>1</v>
      </c>
      <c r="K17" s="37">
        <v>1</v>
      </c>
      <c r="L17" s="37">
        <f t="shared" si="0"/>
        <v>0.75</v>
      </c>
      <c r="M17" s="78">
        <f t="shared" si="1"/>
        <v>7.35</v>
      </c>
      <c r="N17" s="114"/>
    </row>
    <row r="18" spans="1:14" x14ac:dyDescent="0.25">
      <c r="A18" s="80">
        <v>13</v>
      </c>
      <c r="B18" s="37">
        <v>19002629</v>
      </c>
      <c r="C18" s="26" t="s">
        <v>62</v>
      </c>
      <c r="D18" s="27" t="s">
        <v>63</v>
      </c>
      <c r="E18" s="28">
        <v>37062</v>
      </c>
      <c r="F18" s="29" t="s">
        <v>64</v>
      </c>
      <c r="G18" s="26" t="s">
        <v>31</v>
      </c>
      <c r="H18" s="30">
        <v>7.7</v>
      </c>
      <c r="I18" s="37" t="s">
        <v>15</v>
      </c>
      <c r="J18" s="37"/>
      <c r="K18" s="57">
        <v>3</v>
      </c>
      <c r="L18" s="37">
        <f t="shared" si="0"/>
        <v>0</v>
      </c>
      <c r="M18" s="78">
        <f t="shared" si="1"/>
        <v>7.7</v>
      </c>
      <c r="N18" s="114"/>
    </row>
    <row r="19" spans="1:14" x14ac:dyDescent="0.25">
      <c r="A19" s="80">
        <v>14</v>
      </c>
      <c r="B19" s="37">
        <v>19003255</v>
      </c>
      <c r="C19" s="26" t="s">
        <v>65</v>
      </c>
      <c r="D19" s="27" t="s">
        <v>66</v>
      </c>
      <c r="E19" s="28">
        <v>37048</v>
      </c>
      <c r="F19" s="29" t="s">
        <v>67</v>
      </c>
      <c r="G19" s="26" t="s">
        <v>31</v>
      </c>
      <c r="H19" s="30">
        <v>7.7</v>
      </c>
      <c r="I19" s="37" t="s">
        <v>15</v>
      </c>
      <c r="J19" s="37"/>
      <c r="K19" s="57">
        <v>2</v>
      </c>
      <c r="L19" s="37">
        <f t="shared" si="0"/>
        <v>0.25</v>
      </c>
      <c r="M19" s="78">
        <f t="shared" si="1"/>
        <v>7.95</v>
      </c>
      <c r="N19" s="114"/>
    </row>
    <row r="20" spans="1:14" x14ac:dyDescent="0.25">
      <c r="A20" s="80">
        <v>15</v>
      </c>
      <c r="B20" s="37">
        <v>19003697</v>
      </c>
      <c r="C20" s="26" t="s">
        <v>68</v>
      </c>
      <c r="D20" s="27" t="s">
        <v>69</v>
      </c>
      <c r="E20" s="28">
        <v>36942</v>
      </c>
      <c r="F20" s="29" t="s">
        <v>70</v>
      </c>
      <c r="G20" s="26" t="s">
        <v>31</v>
      </c>
      <c r="H20" s="30">
        <v>6.9</v>
      </c>
      <c r="I20" s="37" t="s">
        <v>41</v>
      </c>
      <c r="J20" s="37"/>
      <c r="K20" s="37">
        <v>3</v>
      </c>
      <c r="L20" s="37">
        <f t="shared" si="0"/>
        <v>0</v>
      </c>
      <c r="M20" s="78">
        <f t="shared" si="1"/>
        <v>6.9</v>
      </c>
      <c r="N20" s="114"/>
    </row>
    <row r="21" spans="1:14" x14ac:dyDescent="0.25">
      <c r="A21" s="80">
        <v>16</v>
      </c>
      <c r="B21" s="37">
        <v>19001796</v>
      </c>
      <c r="C21" s="26" t="s">
        <v>71</v>
      </c>
      <c r="D21" s="27" t="s">
        <v>72</v>
      </c>
      <c r="E21" s="28">
        <v>37240</v>
      </c>
      <c r="F21" s="29" t="s">
        <v>73</v>
      </c>
      <c r="G21" s="26" t="s">
        <v>31</v>
      </c>
      <c r="H21" s="30">
        <v>7.5</v>
      </c>
      <c r="I21" s="37" t="s">
        <v>15</v>
      </c>
      <c r="J21" s="37"/>
      <c r="K21" s="37">
        <v>2</v>
      </c>
      <c r="L21" s="37">
        <f t="shared" si="0"/>
        <v>0.25</v>
      </c>
      <c r="M21" s="78">
        <f t="shared" si="1"/>
        <v>7.75</v>
      </c>
      <c r="N21" s="114"/>
    </row>
    <row r="22" spans="1:14" x14ac:dyDescent="0.25">
      <c r="A22" s="80">
        <v>17</v>
      </c>
      <c r="B22" s="37">
        <v>19001888</v>
      </c>
      <c r="C22" s="26" t="s">
        <v>74</v>
      </c>
      <c r="D22" s="27" t="s">
        <v>75</v>
      </c>
      <c r="E22" s="28">
        <v>36982</v>
      </c>
      <c r="F22" s="29" t="s">
        <v>76</v>
      </c>
      <c r="G22" s="26" t="s">
        <v>31</v>
      </c>
      <c r="H22" s="25">
        <v>6.5</v>
      </c>
      <c r="I22" s="37" t="s">
        <v>41</v>
      </c>
      <c r="J22" s="37"/>
      <c r="K22" s="37" t="s">
        <v>16</v>
      </c>
      <c r="L22" s="37">
        <f t="shared" si="0"/>
        <v>0.5</v>
      </c>
      <c r="M22" s="78">
        <f t="shared" si="1"/>
        <v>7</v>
      </c>
      <c r="N22" s="114"/>
    </row>
    <row r="23" spans="1:14" x14ac:dyDescent="0.25">
      <c r="A23" s="80">
        <v>18</v>
      </c>
      <c r="B23" s="37">
        <v>19001739</v>
      </c>
      <c r="C23" s="26" t="s">
        <v>77</v>
      </c>
      <c r="D23" s="27" t="s">
        <v>78</v>
      </c>
      <c r="E23" s="28">
        <v>37035</v>
      </c>
      <c r="F23" s="29" t="s">
        <v>79</v>
      </c>
      <c r="G23" s="26" t="s">
        <v>31</v>
      </c>
      <c r="H23" s="30">
        <v>7.7</v>
      </c>
      <c r="I23" s="37" t="s">
        <v>15</v>
      </c>
      <c r="J23" s="37"/>
      <c r="K23" s="57" t="s">
        <v>16</v>
      </c>
      <c r="L23" s="37">
        <f t="shared" si="0"/>
        <v>0.5</v>
      </c>
      <c r="M23" s="78">
        <f t="shared" si="1"/>
        <v>8.1999999999999993</v>
      </c>
      <c r="N23" s="114"/>
    </row>
    <row r="24" spans="1:14" x14ac:dyDescent="0.25">
      <c r="A24" s="80">
        <v>19</v>
      </c>
      <c r="B24" s="37">
        <v>19003822</v>
      </c>
      <c r="C24" s="26" t="s">
        <v>88</v>
      </c>
      <c r="D24" s="27" t="s">
        <v>43</v>
      </c>
      <c r="E24" s="28">
        <v>37158</v>
      </c>
      <c r="F24" s="29" t="s">
        <v>89</v>
      </c>
      <c r="G24" s="26" t="s">
        <v>31</v>
      </c>
      <c r="H24" s="30">
        <v>7.7</v>
      </c>
      <c r="I24" s="37" t="s">
        <v>15</v>
      </c>
      <c r="J24" s="37"/>
      <c r="K24" s="57">
        <v>3</v>
      </c>
      <c r="L24" s="37">
        <f t="shared" si="0"/>
        <v>0</v>
      </c>
      <c r="M24" s="78">
        <f t="shared" si="1"/>
        <v>7.7</v>
      </c>
      <c r="N24" s="114"/>
    </row>
    <row r="25" spans="1:14" x14ac:dyDescent="0.25">
      <c r="A25" s="80">
        <v>20</v>
      </c>
      <c r="B25" s="37">
        <v>19002958</v>
      </c>
      <c r="C25" s="26" t="s">
        <v>90</v>
      </c>
      <c r="D25" s="27" t="s">
        <v>91</v>
      </c>
      <c r="E25" s="28">
        <v>36822</v>
      </c>
      <c r="F25" s="29" t="s">
        <v>92</v>
      </c>
      <c r="G25" s="26" t="s">
        <v>31</v>
      </c>
      <c r="H25" s="25">
        <v>6.8</v>
      </c>
      <c r="I25" s="37" t="s">
        <v>41</v>
      </c>
      <c r="J25" s="37"/>
      <c r="K25" s="37" t="s">
        <v>16</v>
      </c>
      <c r="L25" s="37">
        <f t="shared" si="0"/>
        <v>0.5</v>
      </c>
      <c r="M25" s="78">
        <f t="shared" si="1"/>
        <v>7.3</v>
      </c>
      <c r="N25" s="114"/>
    </row>
    <row r="26" spans="1:14" x14ac:dyDescent="0.25">
      <c r="A26" s="80">
        <v>21</v>
      </c>
      <c r="B26" s="37">
        <v>19003444</v>
      </c>
      <c r="C26" s="26" t="s">
        <v>93</v>
      </c>
      <c r="D26" s="27" t="s">
        <v>75</v>
      </c>
      <c r="E26" s="28">
        <v>37094</v>
      </c>
      <c r="F26" s="29" t="s">
        <v>94</v>
      </c>
      <c r="G26" s="26" t="s">
        <v>31</v>
      </c>
      <c r="H26" s="30">
        <v>7.9</v>
      </c>
      <c r="I26" s="37" t="s">
        <v>15</v>
      </c>
      <c r="J26" s="37"/>
      <c r="K26" s="37">
        <v>3</v>
      </c>
      <c r="L26" s="37">
        <f t="shared" si="0"/>
        <v>0</v>
      </c>
      <c r="M26" s="78">
        <f t="shared" si="1"/>
        <v>7.9</v>
      </c>
      <c r="N26" s="114"/>
    </row>
    <row r="27" spans="1:14" x14ac:dyDescent="0.25">
      <c r="A27" s="80">
        <v>22</v>
      </c>
      <c r="B27" s="37">
        <v>19002251</v>
      </c>
      <c r="C27" s="26" t="s">
        <v>97</v>
      </c>
      <c r="D27" s="27" t="s">
        <v>98</v>
      </c>
      <c r="E27" s="28">
        <v>37115</v>
      </c>
      <c r="F27" s="29" t="s">
        <v>99</v>
      </c>
      <c r="G27" s="26" t="s">
        <v>31</v>
      </c>
      <c r="H27" s="30">
        <v>7.3</v>
      </c>
      <c r="I27" s="37" t="s">
        <v>15</v>
      </c>
      <c r="J27" s="37"/>
      <c r="K27" s="37">
        <v>3</v>
      </c>
      <c r="L27" s="37">
        <f t="shared" si="0"/>
        <v>0</v>
      </c>
      <c r="M27" s="78">
        <f t="shared" si="1"/>
        <v>7.3</v>
      </c>
      <c r="N27" s="114"/>
    </row>
    <row r="28" spans="1:14" x14ac:dyDescent="0.25">
      <c r="A28" s="80">
        <v>23</v>
      </c>
      <c r="B28" s="37">
        <v>19002461</v>
      </c>
      <c r="C28" s="26" t="s">
        <v>100</v>
      </c>
      <c r="D28" s="27" t="s">
        <v>101</v>
      </c>
      <c r="E28" s="28">
        <v>37083</v>
      </c>
      <c r="F28" s="29" t="s">
        <v>102</v>
      </c>
      <c r="G28" s="26" t="s">
        <v>31</v>
      </c>
      <c r="H28" s="30">
        <v>7.8</v>
      </c>
      <c r="I28" s="37" t="s">
        <v>15</v>
      </c>
      <c r="J28" s="37"/>
      <c r="K28" s="37" t="s">
        <v>16</v>
      </c>
      <c r="L28" s="37">
        <f t="shared" si="0"/>
        <v>0.5</v>
      </c>
      <c r="M28" s="78">
        <f t="shared" si="1"/>
        <v>8.3000000000000007</v>
      </c>
      <c r="N28" s="114"/>
    </row>
    <row r="29" spans="1:14" x14ac:dyDescent="0.25">
      <c r="A29" s="80">
        <v>24</v>
      </c>
      <c r="B29" s="37">
        <v>19002580</v>
      </c>
      <c r="C29" s="26" t="s">
        <v>107</v>
      </c>
      <c r="D29" s="27" t="s">
        <v>108</v>
      </c>
      <c r="E29" s="28">
        <v>36821</v>
      </c>
      <c r="F29" s="29" t="s">
        <v>109</v>
      </c>
      <c r="G29" s="26" t="s">
        <v>31</v>
      </c>
      <c r="H29" s="30">
        <v>7.5</v>
      </c>
      <c r="I29" s="37" t="s">
        <v>15</v>
      </c>
      <c r="J29" s="37"/>
      <c r="K29" s="57">
        <v>1</v>
      </c>
      <c r="L29" s="37">
        <f t="shared" si="0"/>
        <v>0.75</v>
      </c>
      <c r="M29" s="78">
        <f t="shared" si="1"/>
        <v>8.25</v>
      </c>
      <c r="N29" s="114"/>
    </row>
    <row r="30" spans="1:14" x14ac:dyDescent="0.25">
      <c r="A30" s="80">
        <v>25</v>
      </c>
      <c r="B30" s="37">
        <v>19001814</v>
      </c>
      <c r="C30" s="26" t="s">
        <v>111</v>
      </c>
      <c r="D30" s="27" t="s">
        <v>112</v>
      </c>
      <c r="E30" s="28">
        <v>37055</v>
      </c>
      <c r="F30" s="29" t="s">
        <v>113</v>
      </c>
      <c r="G30" s="26" t="s">
        <v>31</v>
      </c>
      <c r="H30" s="30">
        <v>7.3</v>
      </c>
      <c r="I30" s="37" t="s">
        <v>15</v>
      </c>
      <c r="J30" s="37"/>
      <c r="K30" s="37">
        <v>1</v>
      </c>
      <c r="L30" s="37">
        <f t="shared" si="0"/>
        <v>0.75</v>
      </c>
      <c r="M30" s="78">
        <f t="shared" si="1"/>
        <v>8.0500000000000007</v>
      </c>
      <c r="N30" s="114"/>
    </row>
    <row r="31" spans="1:14" x14ac:dyDescent="0.25">
      <c r="A31" s="80">
        <v>26</v>
      </c>
      <c r="B31" s="37">
        <v>19001989</v>
      </c>
      <c r="C31" s="26" t="s">
        <v>117</v>
      </c>
      <c r="D31" s="27" t="s">
        <v>118</v>
      </c>
      <c r="E31" s="28">
        <v>36962</v>
      </c>
      <c r="F31" s="29" t="s">
        <v>119</v>
      </c>
      <c r="G31" s="26" t="s">
        <v>31</v>
      </c>
      <c r="H31" s="30">
        <v>7.1</v>
      </c>
      <c r="I31" s="37" t="s">
        <v>15</v>
      </c>
      <c r="J31" s="37"/>
      <c r="K31" s="37">
        <v>1</v>
      </c>
      <c r="L31" s="37">
        <f t="shared" si="0"/>
        <v>0.75</v>
      </c>
      <c r="M31" s="78">
        <f t="shared" si="1"/>
        <v>7.85</v>
      </c>
      <c r="N31" s="114"/>
    </row>
    <row r="32" spans="1:14" x14ac:dyDescent="0.25">
      <c r="A32" s="80">
        <v>27</v>
      </c>
      <c r="B32" s="37">
        <v>19003610</v>
      </c>
      <c r="C32" s="26" t="s">
        <v>120</v>
      </c>
      <c r="D32" s="27" t="s">
        <v>75</v>
      </c>
      <c r="E32" s="28">
        <v>36996</v>
      </c>
      <c r="F32" s="29" t="s">
        <v>121</v>
      </c>
      <c r="G32" s="26" t="s">
        <v>31</v>
      </c>
      <c r="H32" s="30">
        <v>6.5</v>
      </c>
      <c r="I32" s="37" t="s">
        <v>41</v>
      </c>
      <c r="J32" s="37"/>
      <c r="K32" s="37" t="s">
        <v>16</v>
      </c>
      <c r="L32" s="37">
        <f t="shared" si="0"/>
        <v>0.5</v>
      </c>
      <c r="M32" s="78">
        <f t="shared" si="1"/>
        <v>7</v>
      </c>
      <c r="N32" s="114"/>
    </row>
    <row r="33" spans="1:14" x14ac:dyDescent="0.25">
      <c r="A33" s="80">
        <v>28</v>
      </c>
      <c r="B33" s="37">
        <v>19003943</v>
      </c>
      <c r="C33" s="26" t="s">
        <v>122</v>
      </c>
      <c r="D33" s="27" t="s">
        <v>123</v>
      </c>
      <c r="E33" s="28">
        <v>36937</v>
      </c>
      <c r="F33" s="29" t="s">
        <v>124</v>
      </c>
      <c r="G33" s="26" t="s">
        <v>31</v>
      </c>
      <c r="H33" s="30">
        <v>7</v>
      </c>
      <c r="I33" s="37" t="s">
        <v>15</v>
      </c>
      <c r="J33" s="37"/>
      <c r="K33" s="37" t="s">
        <v>16</v>
      </c>
      <c r="L33" s="37">
        <f t="shared" si="0"/>
        <v>0.5</v>
      </c>
      <c r="M33" s="78">
        <f t="shared" si="1"/>
        <v>7.5</v>
      </c>
      <c r="N33" s="114"/>
    </row>
    <row r="34" spans="1:14" x14ac:dyDescent="0.25">
      <c r="A34" s="80">
        <v>29</v>
      </c>
      <c r="B34" s="37">
        <v>19003628</v>
      </c>
      <c r="C34" s="26" t="s">
        <v>125</v>
      </c>
      <c r="D34" s="27" t="s">
        <v>126</v>
      </c>
      <c r="E34" s="28">
        <v>37253</v>
      </c>
      <c r="F34" s="29" t="s">
        <v>127</v>
      </c>
      <c r="G34" s="26" t="s">
        <v>31</v>
      </c>
      <c r="H34" s="30">
        <v>8.5</v>
      </c>
      <c r="I34" s="37" t="s">
        <v>21</v>
      </c>
      <c r="J34" s="37"/>
      <c r="K34" s="57">
        <v>3</v>
      </c>
      <c r="L34" s="37">
        <f t="shared" si="0"/>
        <v>0</v>
      </c>
      <c r="M34" s="78">
        <f t="shared" si="1"/>
        <v>8.5</v>
      </c>
      <c r="N34" s="114"/>
    </row>
    <row r="35" spans="1:14" x14ac:dyDescent="0.25">
      <c r="A35" s="80">
        <v>30</v>
      </c>
      <c r="B35" s="37">
        <v>19004326</v>
      </c>
      <c r="C35" s="26" t="s">
        <v>32</v>
      </c>
      <c r="D35" s="27" t="s">
        <v>128</v>
      </c>
      <c r="E35" s="28">
        <v>36916</v>
      </c>
      <c r="F35" s="29" t="s">
        <v>129</v>
      </c>
      <c r="G35" s="26" t="s">
        <v>31</v>
      </c>
      <c r="H35" s="30">
        <v>7.6</v>
      </c>
      <c r="I35" s="37" t="s">
        <v>15</v>
      </c>
      <c r="J35" s="57">
        <v>1</v>
      </c>
      <c r="K35" s="37">
        <v>1</v>
      </c>
      <c r="L35" s="37">
        <f t="shared" si="0"/>
        <v>0.75</v>
      </c>
      <c r="M35" s="78">
        <f t="shared" si="1"/>
        <v>8.35</v>
      </c>
      <c r="N35" s="114"/>
    </row>
    <row r="36" spans="1:14" x14ac:dyDescent="0.25">
      <c r="A36" s="80">
        <v>31</v>
      </c>
      <c r="B36" s="37">
        <v>19001850</v>
      </c>
      <c r="C36" s="26" t="s">
        <v>130</v>
      </c>
      <c r="D36" s="27" t="s">
        <v>75</v>
      </c>
      <c r="E36" s="28">
        <v>37191</v>
      </c>
      <c r="F36" s="29" t="s">
        <v>131</v>
      </c>
      <c r="G36" s="26" t="s">
        <v>31</v>
      </c>
      <c r="H36" s="30">
        <v>7</v>
      </c>
      <c r="I36" s="37" t="s">
        <v>15</v>
      </c>
      <c r="J36" s="37"/>
      <c r="K36" s="37" t="s">
        <v>16</v>
      </c>
      <c r="L36" s="37">
        <f t="shared" si="0"/>
        <v>0.5</v>
      </c>
      <c r="M36" s="78">
        <f t="shared" si="1"/>
        <v>7.5</v>
      </c>
      <c r="N36" s="114"/>
    </row>
    <row r="37" spans="1:14" x14ac:dyDescent="0.25">
      <c r="A37" s="80">
        <v>32</v>
      </c>
      <c r="B37" s="37">
        <v>19002619</v>
      </c>
      <c r="C37" s="26" t="s">
        <v>130</v>
      </c>
      <c r="D37" s="27" t="s">
        <v>132</v>
      </c>
      <c r="E37" s="28">
        <v>37240</v>
      </c>
      <c r="F37" s="29" t="s">
        <v>133</v>
      </c>
      <c r="G37" s="26" t="s">
        <v>31</v>
      </c>
      <c r="H37" s="30">
        <v>8.6999999999999993</v>
      </c>
      <c r="I37" s="37" t="s">
        <v>21</v>
      </c>
      <c r="J37" s="37"/>
      <c r="K37" s="37" t="s">
        <v>16</v>
      </c>
      <c r="L37" s="37">
        <f t="shared" si="0"/>
        <v>0.5</v>
      </c>
      <c r="M37" s="78">
        <f t="shared" si="1"/>
        <v>9.1999999999999993</v>
      </c>
      <c r="N37" s="114"/>
    </row>
    <row r="38" spans="1:14" x14ac:dyDescent="0.25">
      <c r="A38" s="80">
        <v>33</v>
      </c>
      <c r="B38" s="37">
        <v>19002433</v>
      </c>
      <c r="C38" s="26" t="s">
        <v>135</v>
      </c>
      <c r="D38" s="27" t="s">
        <v>134</v>
      </c>
      <c r="E38" s="28">
        <v>36970</v>
      </c>
      <c r="F38" s="29" t="s">
        <v>136</v>
      </c>
      <c r="G38" s="26" t="s">
        <v>31</v>
      </c>
      <c r="H38" s="30">
        <v>7</v>
      </c>
      <c r="I38" s="37" t="s">
        <v>15</v>
      </c>
      <c r="J38" s="37"/>
      <c r="K38" s="37" t="s">
        <v>16</v>
      </c>
      <c r="L38" s="37">
        <f t="shared" si="0"/>
        <v>0.5</v>
      </c>
      <c r="M38" s="78">
        <f t="shared" si="1"/>
        <v>7.5</v>
      </c>
      <c r="N38" s="114"/>
    </row>
    <row r="39" spans="1:14" x14ac:dyDescent="0.25">
      <c r="A39" s="80">
        <v>34</v>
      </c>
      <c r="B39" s="37">
        <v>19002624</v>
      </c>
      <c r="C39" s="26" t="s">
        <v>137</v>
      </c>
      <c r="D39" s="27" t="s">
        <v>138</v>
      </c>
      <c r="E39" s="28">
        <v>36903</v>
      </c>
      <c r="F39" s="29" t="s">
        <v>139</v>
      </c>
      <c r="G39" s="26" t="s">
        <v>31</v>
      </c>
      <c r="H39" s="30">
        <v>8.6999999999999993</v>
      </c>
      <c r="I39" s="37" t="s">
        <v>21</v>
      </c>
      <c r="J39" s="37"/>
      <c r="K39" s="37" t="s">
        <v>16</v>
      </c>
      <c r="L39" s="37">
        <f t="shared" si="0"/>
        <v>0.5</v>
      </c>
      <c r="M39" s="78">
        <f t="shared" si="1"/>
        <v>9.1999999999999993</v>
      </c>
      <c r="N39" s="114"/>
    </row>
    <row r="40" spans="1:14" x14ac:dyDescent="0.25">
      <c r="A40" s="80">
        <v>35</v>
      </c>
      <c r="B40" s="37">
        <v>19003483</v>
      </c>
      <c r="C40" s="26" t="s">
        <v>146</v>
      </c>
      <c r="D40" s="27" t="s">
        <v>147</v>
      </c>
      <c r="E40" s="28">
        <v>37241</v>
      </c>
      <c r="F40" s="29" t="s">
        <v>148</v>
      </c>
      <c r="G40" s="26" t="s">
        <v>31</v>
      </c>
      <c r="H40" s="30">
        <v>7.1</v>
      </c>
      <c r="I40" s="37" t="s">
        <v>15</v>
      </c>
      <c r="J40" s="37"/>
      <c r="K40" s="37">
        <v>2</v>
      </c>
      <c r="L40" s="37">
        <f t="shared" si="0"/>
        <v>0.25</v>
      </c>
      <c r="M40" s="78">
        <f t="shared" si="1"/>
        <v>7.35</v>
      </c>
      <c r="N40" s="114"/>
    </row>
    <row r="41" spans="1:14" x14ac:dyDescent="0.25">
      <c r="A41" s="80">
        <v>36</v>
      </c>
      <c r="B41" s="37">
        <v>19004856</v>
      </c>
      <c r="C41" s="26" t="s">
        <v>152</v>
      </c>
      <c r="D41" s="27" t="s">
        <v>153</v>
      </c>
      <c r="E41" s="28">
        <v>37187</v>
      </c>
      <c r="F41" s="29" t="s">
        <v>154</v>
      </c>
      <c r="G41" s="26" t="s">
        <v>31</v>
      </c>
      <c r="H41" s="30">
        <v>7.6</v>
      </c>
      <c r="I41" s="37" t="s">
        <v>15</v>
      </c>
      <c r="J41" s="37"/>
      <c r="K41" s="37">
        <v>3</v>
      </c>
      <c r="L41" s="37">
        <f t="shared" si="0"/>
        <v>0</v>
      </c>
      <c r="M41" s="78">
        <f t="shared" si="1"/>
        <v>7.6</v>
      </c>
      <c r="N41" s="114"/>
    </row>
    <row r="42" spans="1:14" x14ac:dyDescent="0.25">
      <c r="A42" s="80">
        <v>37</v>
      </c>
      <c r="B42" s="37">
        <v>19003197</v>
      </c>
      <c r="C42" s="26" t="s">
        <v>155</v>
      </c>
      <c r="D42" s="27" t="s">
        <v>156</v>
      </c>
      <c r="E42" s="28">
        <v>36901</v>
      </c>
      <c r="F42" s="29" t="s">
        <v>157</v>
      </c>
      <c r="G42" s="26" t="s">
        <v>31</v>
      </c>
      <c r="H42" s="30">
        <v>6.9</v>
      </c>
      <c r="I42" s="37" t="s">
        <v>41</v>
      </c>
      <c r="J42" s="37"/>
      <c r="K42" s="57" t="s">
        <v>16</v>
      </c>
      <c r="L42" s="37">
        <f t="shared" si="0"/>
        <v>0.5</v>
      </c>
      <c r="M42" s="78">
        <f t="shared" si="1"/>
        <v>7.4</v>
      </c>
      <c r="N42" s="114"/>
    </row>
    <row r="43" spans="1:14" x14ac:dyDescent="0.25">
      <c r="A43" s="80">
        <v>38</v>
      </c>
      <c r="B43" s="37">
        <v>19002555</v>
      </c>
      <c r="C43" s="26" t="s">
        <v>80</v>
      </c>
      <c r="D43" s="27" t="s">
        <v>158</v>
      </c>
      <c r="E43" s="28">
        <v>36913</v>
      </c>
      <c r="F43" s="29" t="s">
        <v>159</v>
      </c>
      <c r="G43" s="26" t="s">
        <v>31</v>
      </c>
      <c r="H43" s="30">
        <v>7</v>
      </c>
      <c r="I43" s="37" t="s">
        <v>15</v>
      </c>
      <c r="J43" s="37"/>
      <c r="K43" s="37" t="s">
        <v>16</v>
      </c>
      <c r="L43" s="37">
        <f t="shared" si="0"/>
        <v>0.5</v>
      </c>
      <c r="M43" s="78">
        <f t="shared" si="1"/>
        <v>7.5</v>
      </c>
      <c r="N43" s="114"/>
    </row>
    <row r="44" spans="1:14" x14ac:dyDescent="0.25">
      <c r="A44" s="80">
        <v>39</v>
      </c>
      <c r="B44" s="37">
        <v>19003945</v>
      </c>
      <c r="C44" s="26" t="s">
        <v>160</v>
      </c>
      <c r="D44" s="27" t="s">
        <v>161</v>
      </c>
      <c r="E44" s="28">
        <v>37249</v>
      </c>
      <c r="F44" s="29" t="s">
        <v>162</v>
      </c>
      <c r="G44" s="26" t="s">
        <v>31</v>
      </c>
      <c r="H44" s="30">
        <v>7.6</v>
      </c>
      <c r="I44" s="37" t="s">
        <v>15</v>
      </c>
      <c r="J44" s="37"/>
      <c r="K44" s="57">
        <v>1</v>
      </c>
      <c r="L44" s="37">
        <f t="shared" si="0"/>
        <v>0.75</v>
      </c>
      <c r="M44" s="78">
        <f t="shared" si="1"/>
        <v>8.35</v>
      </c>
      <c r="N44" s="114"/>
    </row>
    <row r="45" spans="1:14" x14ac:dyDescent="0.25">
      <c r="A45" s="80">
        <v>40</v>
      </c>
      <c r="B45" s="37">
        <v>19003368</v>
      </c>
      <c r="C45" s="26" t="s">
        <v>83</v>
      </c>
      <c r="D45" s="27" t="s">
        <v>163</v>
      </c>
      <c r="E45" s="28">
        <v>37204</v>
      </c>
      <c r="F45" s="29" t="s">
        <v>164</v>
      </c>
      <c r="G45" s="26" t="s">
        <v>31</v>
      </c>
      <c r="H45" s="30">
        <v>7.2</v>
      </c>
      <c r="I45" s="37" t="s">
        <v>15</v>
      </c>
      <c r="J45" s="37"/>
      <c r="K45" s="37">
        <v>2</v>
      </c>
      <c r="L45" s="37">
        <f t="shared" si="0"/>
        <v>0.25</v>
      </c>
      <c r="M45" s="78">
        <f t="shared" si="1"/>
        <v>7.45</v>
      </c>
      <c r="N45" s="114"/>
    </row>
    <row r="46" spans="1:14" x14ac:dyDescent="0.25">
      <c r="A46" s="80">
        <v>41</v>
      </c>
      <c r="B46" s="37">
        <v>19002587</v>
      </c>
      <c r="C46" s="26" t="s">
        <v>295</v>
      </c>
      <c r="D46" s="27" t="s">
        <v>75</v>
      </c>
      <c r="E46" s="28">
        <v>37079</v>
      </c>
      <c r="F46" s="29" t="s">
        <v>294</v>
      </c>
      <c r="G46" s="26" t="s">
        <v>31</v>
      </c>
      <c r="H46" s="30">
        <v>7.9</v>
      </c>
      <c r="I46" s="37" t="s">
        <v>15</v>
      </c>
      <c r="J46" s="37"/>
      <c r="K46" s="37" t="s">
        <v>16</v>
      </c>
      <c r="L46" s="37">
        <f t="shared" si="0"/>
        <v>0.5</v>
      </c>
      <c r="M46" s="78">
        <f t="shared" si="1"/>
        <v>8.4</v>
      </c>
      <c r="N46" s="114"/>
    </row>
    <row r="47" spans="1:14" x14ac:dyDescent="0.25">
      <c r="A47" s="80">
        <v>42</v>
      </c>
      <c r="B47" s="37">
        <v>19003460</v>
      </c>
      <c r="C47" s="26" t="s">
        <v>296</v>
      </c>
      <c r="D47" s="27" t="s">
        <v>221</v>
      </c>
      <c r="E47" s="28">
        <v>37171</v>
      </c>
      <c r="F47" s="29" t="s">
        <v>297</v>
      </c>
      <c r="G47" s="26" t="s">
        <v>31</v>
      </c>
      <c r="H47" s="30">
        <v>7.2</v>
      </c>
      <c r="I47" s="37" t="s">
        <v>15</v>
      </c>
      <c r="J47" s="37"/>
      <c r="K47" s="57">
        <v>1</v>
      </c>
      <c r="L47" s="37">
        <f t="shared" si="0"/>
        <v>0.75</v>
      </c>
      <c r="M47" s="78">
        <f t="shared" si="1"/>
        <v>7.95</v>
      </c>
      <c r="N47" s="114"/>
    </row>
    <row r="48" spans="1:14" x14ac:dyDescent="0.25">
      <c r="A48" s="80">
        <v>43</v>
      </c>
      <c r="B48" s="37">
        <v>19002921</v>
      </c>
      <c r="C48" s="26" t="s">
        <v>111</v>
      </c>
      <c r="D48" s="27" t="s">
        <v>298</v>
      </c>
      <c r="E48" s="28">
        <v>36930</v>
      </c>
      <c r="F48" s="29" t="s">
        <v>299</v>
      </c>
      <c r="G48" s="26" t="s">
        <v>31</v>
      </c>
      <c r="H48" s="30">
        <v>7.6</v>
      </c>
      <c r="I48" s="37" t="s">
        <v>15</v>
      </c>
      <c r="J48" s="37"/>
      <c r="K48" s="37" t="s">
        <v>16</v>
      </c>
      <c r="L48" s="37">
        <f t="shared" si="0"/>
        <v>0.5</v>
      </c>
      <c r="M48" s="78">
        <f t="shared" si="1"/>
        <v>8.1</v>
      </c>
      <c r="N48" s="114"/>
    </row>
    <row r="49" spans="1:14" x14ac:dyDescent="0.25">
      <c r="A49" s="80">
        <v>44</v>
      </c>
      <c r="B49" s="37">
        <v>19003044</v>
      </c>
      <c r="C49" s="26" t="s">
        <v>304</v>
      </c>
      <c r="D49" s="27" t="s">
        <v>305</v>
      </c>
      <c r="E49" s="28">
        <v>37170</v>
      </c>
      <c r="F49" s="29" t="s">
        <v>306</v>
      </c>
      <c r="G49" s="26" t="s">
        <v>31</v>
      </c>
      <c r="H49" s="30">
        <v>7.8</v>
      </c>
      <c r="I49" s="37" t="s">
        <v>15</v>
      </c>
      <c r="J49" s="37"/>
      <c r="K49" s="37">
        <v>3</v>
      </c>
      <c r="L49" s="37">
        <f t="shared" si="0"/>
        <v>0</v>
      </c>
      <c r="M49" s="78">
        <f t="shared" si="1"/>
        <v>7.8</v>
      </c>
      <c r="N49" s="114"/>
    </row>
    <row r="50" spans="1:14" x14ac:dyDescent="0.25">
      <c r="A50" s="80">
        <v>45</v>
      </c>
      <c r="B50" s="37">
        <v>19002519</v>
      </c>
      <c r="C50" s="26" t="s">
        <v>307</v>
      </c>
      <c r="D50" s="27" t="s">
        <v>181</v>
      </c>
      <c r="E50" s="28">
        <v>37065</v>
      </c>
      <c r="F50" s="29" t="s">
        <v>308</v>
      </c>
      <c r="G50" s="26" t="s">
        <v>31</v>
      </c>
      <c r="H50" s="25">
        <v>7.5</v>
      </c>
      <c r="I50" s="37" t="s">
        <v>15</v>
      </c>
      <c r="J50" s="37"/>
      <c r="K50" s="37">
        <v>2</v>
      </c>
      <c r="L50" s="37">
        <f t="shared" si="0"/>
        <v>0.25</v>
      </c>
      <c r="M50" s="78">
        <f t="shared" si="1"/>
        <v>7.75</v>
      </c>
      <c r="N50" s="114"/>
    </row>
    <row r="51" spans="1:14" x14ac:dyDescent="0.25">
      <c r="A51" s="80">
        <v>46</v>
      </c>
      <c r="B51" s="37">
        <v>19004072</v>
      </c>
      <c r="C51" s="26" t="s">
        <v>309</v>
      </c>
      <c r="D51" s="27" t="s">
        <v>217</v>
      </c>
      <c r="E51" s="28">
        <v>37124</v>
      </c>
      <c r="F51" s="29" t="s">
        <v>310</v>
      </c>
      <c r="G51" s="26" t="s">
        <v>31</v>
      </c>
      <c r="H51" s="30">
        <v>7.3</v>
      </c>
      <c r="I51" s="37" t="s">
        <v>15</v>
      </c>
      <c r="J51" s="37"/>
      <c r="K51" s="57">
        <v>2</v>
      </c>
      <c r="L51" s="37">
        <f t="shared" si="0"/>
        <v>0.25</v>
      </c>
      <c r="M51" s="78">
        <f t="shared" si="1"/>
        <v>7.55</v>
      </c>
      <c r="N51" s="114"/>
    </row>
    <row r="52" spans="1:14" x14ac:dyDescent="0.25">
      <c r="A52" s="80">
        <v>47</v>
      </c>
      <c r="B52" s="37">
        <v>19004074</v>
      </c>
      <c r="C52" s="26" t="s">
        <v>311</v>
      </c>
      <c r="D52" s="27" t="s">
        <v>33</v>
      </c>
      <c r="E52" s="28">
        <v>37129</v>
      </c>
      <c r="F52" s="29" t="s">
        <v>312</v>
      </c>
      <c r="G52" s="26" t="s">
        <v>31</v>
      </c>
      <c r="H52" s="30">
        <v>7.6</v>
      </c>
      <c r="I52" s="37" t="s">
        <v>15</v>
      </c>
      <c r="J52" s="37"/>
      <c r="K52" s="37">
        <v>2</v>
      </c>
      <c r="L52" s="37">
        <f t="shared" si="0"/>
        <v>0.25</v>
      </c>
      <c r="M52" s="78">
        <f t="shared" si="1"/>
        <v>7.85</v>
      </c>
      <c r="N52" s="114"/>
    </row>
    <row r="53" spans="1:14" x14ac:dyDescent="0.25">
      <c r="A53" s="80">
        <v>48</v>
      </c>
      <c r="B53" s="37">
        <v>19001977</v>
      </c>
      <c r="C53" s="26" t="s">
        <v>140</v>
      </c>
      <c r="D53" s="27" t="s">
        <v>118</v>
      </c>
      <c r="E53" s="28">
        <v>36788</v>
      </c>
      <c r="F53" s="29" t="s">
        <v>313</v>
      </c>
      <c r="G53" s="26" t="s">
        <v>31</v>
      </c>
      <c r="H53" s="30">
        <v>7.1</v>
      </c>
      <c r="I53" s="37" t="s">
        <v>15</v>
      </c>
      <c r="J53" s="57">
        <v>1</v>
      </c>
      <c r="K53" s="57">
        <v>1</v>
      </c>
      <c r="L53" s="37">
        <f t="shared" si="0"/>
        <v>0.75</v>
      </c>
      <c r="M53" s="78">
        <f t="shared" si="1"/>
        <v>7.85</v>
      </c>
      <c r="N53" s="114"/>
    </row>
    <row r="54" spans="1:14" x14ac:dyDescent="0.25">
      <c r="A54" s="80">
        <v>49</v>
      </c>
      <c r="B54" s="37">
        <v>19001890</v>
      </c>
      <c r="C54" s="26" t="s">
        <v>383</v>
      </c>
      <c r="D54" s="27" t="s">
        <v>384</v>
      </c>
      <c r="E54" s="28">
        <v>35335</v>
      </c>
      <c r="F54" s="29" t="s">
        <v>385</v>
      </c>
      <c r="G54" s="26" t="s">
        <v>31</v>
      </c>
      <c r="H54" s="30">
        <v>8.4</v>
      </c>
      <c r="I54" s="37" t="s">
        <v>21</v>
      </c>
      <c r="J54" s="37"/>
      <c r="K54" s="37">
        <v>2</v>
      </c>
      <c r="L54" s="37">
        <f t="shared" ref="L54:L64" si="2">IF(K54=1,0.75,IF(K54=2,0.25,IF(K54="2NT",0.5,0)))</f>
        <v>0.25</v>
      </c>
      <c r="M54" s="78">
        <f t="shared" ref="M54:M64" si="3">H54+L54</f>
        <v>8.65</v>
      </c>
      <c r="N54" s="114"/>
    </row>
    <row r="55" spans="1:14" x14ac:dyDescent="0.25">
      <c r="A55" s="80">
        <v>50</v>
      </c>
      <c r="B55" s="37">
        <v>19003283</v>
      </c>
      <c r="C55" s="26" t="s">
        <v>389</v>
      </c>
      <c r="D55" s="27" t="s">
        <v>43</v>
      </c>
      <c r="E55" s="28">
        <v>36942</v>
      </c>
      <c r="F55" s="29" t="s">
        <v>390</v>
      </c>
      <c r="G55" s="26" t="s">
        <v>31</v>
      </c>
      <c r="H55" s="30">
        <v>7.1</v>
      </c>
      <c r="I55" s="37" t="s">
        <v>15</v>
      </c>
      <c r="J55" s="37"/>
      <c r="K55" s="37">
        <v>2</v>
      </c>
      <c r="L55" s="37">
        <f t="shared" si="2"/>
        <v>0.25</v>
      </c>
      <c r="M55" s="78">
        <f t="shared" si="3"/>
        <v>7.35</v>
      </c>
      <c r="N55" s="114"/>
    </row>
    <row r="56" spans="1:14" x14ac:dyDescent="0.25">
      <c r="A56" s="80">
        <v>51</v>
      </c>
      <c r="B56" s="37">
        <v>19003282</v>
      </c>
      <c r="C56" s="26" t="s">
        <v>88</v>
      </c>
      <c r="D56" s="27" t="s">
        <v>391</v>
      </c>
      <c r="E56" s="28">
        <v>36980</v>
      </c>
      <c r="F56" s="29" t="s">
        <v>392</v>
      </c>
      <c r="G56" s="26" t="s">
        <v>31</v>
      </c>
      <c r="H56" s="30">
        <v>6.9</v>
      </c>
      <c r="I56" s="37" t="s">
        <v>41</v>
      </c>
      <c r="J56" s="37"/>
      <c r="K56" s="37">
        <v>2</v>
      </c>
      <c r="L56" s="37">
        <f t="shared" si="2"/>
        <v>0.25</v>
      </c>
      <c r="M56" s="78">
        <f t="shared" si="3"/>
        <v>7.15</v>
      </c>
      <c r="N56" s="114"/>
    </row>
    <row r="57" spans="1:14" x14ac:dyDescent="0.25">
      <c r="A57" s="80">
        <v>52</v>
      </c>
      <c r="B57" s="37">
        <v>19003593</v>
      </c>
      <c r="C57" s="26" t="s">
        <v>167</v>
      </c>
      <c r="D57" s="27" t="s">
        <v>46</v>
      </c>
      <c r="E57" s="28">
        <v>37215</v>
      </c>
      <c r="F57" s="29" t="s">
        <v>168</v>
      </c>
      <c r="G57" s="26" t="s">
        <v>31</v>
      </c>
      <c r="H57" s="30">
        <v>6.5</v>
      </c>
      <c r="I57" s="37" t="s">
        <v>15</v>
      </c>
      <c r="J57" s="37"/>
      <c r="K57" s="37">
        <v>2</v>
      </c>
      <c r="L57" s="37">
        <f t="shared" si="2"/>
        <v>0.25</v>
      </c>
      <c r="M57" s="78">
        <f t="shared" si="3"/>
        <v>6.75</v>
      </c>
      <c r="N57" s="114"/>
    </row>
    <row r="58" spans="1:14" x14ac:dyDescent="0.25">
      <c r="A58" s="80">
        <v>53</v>
      </c>
      <c r="B58" s="37">
        <v>19001999</v>
      </c>
      <c r="C58" s="26" t="s">
        <v>169</v>
      </c>
      <c r="D58" s="27" t="s">
        <v>170</v>
      </c>
      <c r="E58" s="28">
        <v>37022</v>
      </c>
      <c r="F58" s="29" t="s">
        <v>171</v>
      </c>
      <c r="G58" s="26" t="s">
        <v>31</v>
      </c>
      <c r="H58" s="30">
        <v>7.5</v>
      </c>
      <c r="I58" s="37" t="s">
        <v>15</v>
      </c>
      <c r="J58" s="37"/>
      <c r="K58" s="37">
        <v>1</v>
      </c>
      <c r="L58" s="37">
        <f t="shared" si="2"/>
        <v>0.75</v>
      </c>
      <c r="M58" s="78">
        <f t="shared" si="3"/>
        <v>8.25</v>
      </c>
      <c r="N58" s="114"/>
    </row>
    <row r="59" spans="1:14" x14ac:dyDescent="0.25">
      <c r="A59" s="80">
        <v>54</v>
      </c>
      <c r="B59" s="37">
        <v>19003982</v>
      </c>
      <c r="C59" s="26" t="s">
        <v>214</v>
      </c>
      <c r="D59" s="27" t="s">
        <v>134</v>
      </c>
      <c r="E59" s="28">
        <v>37110</v>
      </c>
      <c r="F59" s="29" t="s">
        <v>215</v>
      </c>
      <c r="G59" s="26" t="s">
        <v>31</v>
      </c>
      <c r="H59" s="30">
        <v>7.3</v>
      </c>
      <c r="I59" s="37" t="s">
        <v>15</v>
      </c>
      <c r="J59" s="37"/>
      <c r="K59" s="37">
        <v>3</v>
      </c>
      <c r="L59" s="37">
        <f t="shared" si="2"/>
        <v>0</v>
      </c>
      <c r="M59" s="78">
        <f t="shared" si="3"/>
        <v>7.3</v>
      </c>
      <c r="N59" s="114"/>
    </row>
    <row r="60" spans="1:14" x14ac:dyDescent="0.25">
      <c r="A60" s="80">
        <v>55</v>
      </c>
      <c r="B60" s="37">
        <v>19003369</v>
      </c>
      <c r="C60" s="26" t="s">
        <v>122</v>
      </c>
      <c r="D60" s="27" t="s">
        <v>161</v>
      </c>
      <c r="E60" s="28">
        <v>36958</v>
      </c>
      <c r="F60" s="29" t="s">
        <v>229</v>
      </c>
      <c r="G60" s="26" t="s">
        <v>31</v>
      </c>
      <c r="H60" s="30">
        <v>7.2</v>
      </c>
      <c r="I60" s="37" t="s">
        <v>15</v>
      </c>
      <c r="J60" s="37"/>
      <c r="K60" s="37">
        <v>3</v>
      </c>
      <c r="L60" s="37">
        <f t="shared" si="2"/>
        <v>0</v>
      </c>
      <c r="M60" s="78">
        <f t="shared" si="3"/>
        <v>7.2</v>
      </c>
      <c r="N60" s="114"/>
    </row>
    <row r="61" spans="1:14" x14ac:dyDescent="0.25">
      <c r="A61" s="80">
        <v>56</v>
      </c>
      <c r="B61" s="37">
        <v>19002921</v>
      </c>
      <c r="C61" s="26" t="s">
        <v>111</v>
      </c>
      <c r="D61" s="27" t="s">
        <v>298</v>
      </c>
      <c r="E61" s="28">
        <v>36930</v>
      </c>
      <c r="F61" s="29" t="s">
        <v>299</v>
      </c>
      <c r="G61" s="26" t="s">
        <v>31</v>
      </c>
      <c r="H61" s="30">
        <v>7.6</v>
      </c>
      <c r="I61" s="37" t="s">
        <v>411</v>
      </c>
      <c r="J61" s="37"/>
      <c r="K61" s="37" t="s">
        <v>16</v>
      </c>
      <c r="L61" s="37">
        <f t="shared" si="2"/>
        <v>0.5</v>
      </c>
      <c r="M61" s="78">
        <f t="shared" si="3"/>
        <v>8.1</v>
      </c>
      <c r="N61" s="114"/>
    </row>
    <row r="62" spans="1:14" x14ac:dyDescent="0.25">
      <c r="A62" s="80">
        <v>57</v>
      </c>
      <c r="B62" s="37">
        <v>19004269</v>
      </c>
      <c r="C62" s="26" t="s">
        <v>317</v>
      </c>
      <c r="D62" s="27" t="s">
        <v>221</v>
      </c>
      <c r="E62" s="28">
        <v>37195</v>
      </c>
      <c r="F62" s="29" t="s">
        <v>318</v>
      </c>
      <c r="G62" s="26" t="s">
        <v>31</v>
      </c>
      <c r="H62" s="30">
        <v>7.2</v>
      </c>
      <c r="I62" s="37" t="s">
        <v>15</v>
      </c>
      <c r="J62" s="37"/>
      <c r="K62" s="37"/>
      <c r="L62" s="37">
        <f t="shared" si="2"/>
        <v>0</v>
      </c>
      <c r="M62" s="78">
        <f t="shared" si="3"/>
        <v>7.2</v>
      </c>
      <c r="N62" s="113"/>
    </row>
    <row r="63" spans="1:14" s="115" customFormat="1" x14ac:dyDescent="0.25">
      <c r="A63" s="80">
        <v>58</v>
      </c>
      <c r="B63" s="116">
        <v>19003576</v>
      </c>
      <c r="C63" s="116" t="s">
        <v>439</v>
      </c>
      <c r="D63" s="116" t="s">
        <v>315</v>
      </c>
      <c r="E63" s="117">
        <v>37033</v>
      </c>
      <c r="F63" s="119" t="s">
        <v>441</v>
      </c>
      <c r="G63" s="116" t="s">
        <v>31</v>
      </c>
      <c r="H63" s="116">
        <v>6.7</v>
      </c>
      <c r="I63" s="116" t="s">
        <v>41</v>
      </c>
      <c r="J63" s="116"/>
      <c r="K63" s="116"/>
      <c r="L63" s="93">
        <f t="shared" si="2"/>
        <v>0</v>
      </c>
      <c r="M63" s="78">
        <f t="shared" si="3"/>
        <v>6.7</v>
      </c>
      <c r="N63" s="118"/>
    </row>
    <row r="64" spans="1:14" s="115" customFormat="1" x14ac:dyDescent="0.25">
      <c r="A64" s="80">
        <v>59</v>
      </c>
      <c r="B64" s="116">
        <v>19003846</v>
      </c>
      <c r="C64" s="116" t="s">
        <v>122</v>
      </c>
      <c r="D64" s="116" t="s">
        <v>440</v>
      </c>
      <c r="E64" s="117">
        <v>37004</v>
      </c>
      <c r="F64" s="119" t="s">
        <v>442</v>
      </c>
      <c r="G64" s="116" t="s">
        <v>31</v>
      </c>
      <c r="H64" s="116">
        <v>8</v>
      </c>
      <c r="I64" s="116" t="s">
        <v>21</v>
      </c>
      <c r="J64" s="116"/>
      <c r="K64" s="116">
        <v>3</v>
      </c>
      <c r="L64" s="93">
        <f t="shared" si="2"/>
        <v>0</v>
      </c>
      <c r="M64" s="78">
        <f t="shared" si="3"/>
        <v>8</v>
      </c>
      <c r="N64" s="118"/>
    </row>
    <row r="65" spans="1:14" x14ac:dyDescent="0.25">
      <c r="A65" s="80">
        <v>60</v>
      </c>
      <c r="B65" s="21">
        <v>19000385</v>
      </c>
      <c r="C65" s="40" t="s">
        <v>38</v>
      </c>
      <c r="D65" s="22" t="s">
        <v>39</v>
      </c>
      <c r="E65" s="23">
        <v>35929</v>
      </c>
      <c r="F65" s="24" t="s">
        <v>40</v>
      </c>
      <c r="G65" s="40" t="s">
        <v>31</v>
      </c>
      <c r="H65" s="25">
        <v>6.9</v>
      </c>
      <c r="I65" s="21" t="s">
        <v>41</v>
      </c>
      <c r="J65" s="21"/>
      <c r="K65" s="21">
        <v>1</v>
      </c>
      <c r="L65" s="37">
        <f>IF(K65=1,0.75,IF(K65=2,0.25,IF(K65="2NT",0.5,0)))</f>
        <v>0.75</v>
      </c>
      <c r="M65" s="78">
        <f>H65+L65</f>
        <v>7.65</v>
      </c>
      <c r="N65" s="114" t="s">
        <v>431</v>
      </c>
    </row>
    <row r="66" spans="1:14" x14ac:dyDescent="0.25">
      <c r="A66" s="80">
        <v>61</v>
      </c>
      <c r="B66" s="21">
        <v>19002091</v>
      </c>
      <c r="C66" s="40" t="s">
        <v>80</v>
      </c>
      <c r="D66" s="22" t="s">
        <v>81</v>
      </c>
      <c r="E66" s="23">
        <v>37211</v>
      </c>
      <c r="F66" s="24" t="s">
        <v>82</v>
      </c>
      <c r="G66" s="40" t="s">
        <v>31</v>
      </c>
      <c r="H66" s="25">
        <v>7.5</v>
      </c>
      <c r="I66" s="21" t="s">
        <v>15</v>
      </c>
      <c r="J66" s="21"/>
      <c r="K66" s="21">
        <v>2</v>
      </c>
      <c r="L66" s="37">
        <f>IF(K66=1,0.75,IF(K66=2,0.25,IF(K66="2NT",0.5,0)))</f>
        <v>0.25</v>
      </c>
      <c r="M66" s="78">
        <f>H66+L66</f>
        <v>7.75</v>
      </c>
      <c r="N66" s="114" t="s">
        <v>431</v>
      </c>
    </row>
    <row r="67" spans="1:14" x14ac:dyDescent="0.25">
      <c r="A67" s="80">
        <v>62</v>
      </c>
      <c r="B67" s="21">
        <v>19002427</v>
      </c>
      <c r="C67" s="40" t="s">
        <v>83</v>
      </c>
      <c r="D67" s="22" t="s">
        <v>57</v>
      </c>
      <c r="E67" s="23">
        <v>36905</v>
      </c>
      <c r="F67" s="24" t="s">
        <v>84</v>
      </c>
      <c r="G67" s="40" t="s">
        <v>31</v>
      </c>
      <c r="H67" s="25">
        <v>7.2</v>
      </c>
      <c r="I67" s="21" t="s">
        <v>15</v>
      </c>
      <c r="J67" s="21"/>
      <c r="K67" s="21" t="s">
        <v>16</v>
      </c>
      <c r="L67" s="37">
        <f>IF(K67=1,0.75,IF(K67=2,0.25,IF(K67="2NT",0.5,0)))</f>
        <v>0.5</v>
      </c>
      <c r="M67" s="78">
        <f>H67+L67</f>
        <v>7.7</v>
      </c>
      <c r="N67" s="114" t="s">
        <v>431</v>
      </c>
    </row>
    <row r="68" spans="1:14" x14ac:dyDescent="0.25">
      <c r="A68" s="80">
        <v>63</v>
      </c>
      <c r="B68" s="21">
        <v>19002378</v>
      </c>
      <c r="C68" s="40" t="s">
        <v>85</v>
      </c>
      <c r="D68" s="22" t="s">
        <v>86</v>
      </c>
      <c r="E68" s="23">
        <v>37118</v>
      </c>
      <c r="F68" s="24" t="s">
        <v>87</v>
      </c>
      <c r="G68" s="40" t="s">
        <v>31</v>
      </c>
      <c r="H68" s="25">
        <v>8</v>
      </c>
      <c r="I68" s="21" t="s">
        <v>21</v>
      </c>
      <c r="J68" s="21"/>
      <c r="K68" s="57" t="s">
        <v>16</v>
      </c>
      <c r="L68" s="37">
        <f>IF(K68=1,0.75,IF(K68=2,0.25,IF(K68="2NT",0.5,0)))</f>
        <v>0.5</v>
      </c>
      <c r="M68" s="78">
        <f>H68+L68</f>
        <v>8.5</v>
      </c>
      <c r="N68" s="114" t="s">
        <v>431</v>
      </c>
    </row>
    <row r="69" spans="1:14" x14ac:dyDescent="0.25">
      <c r="A69" s="80">
        <v>64</v>
      </c>
      <c r="B69" s="21">
        <v>19002568</v>
      </c>
      <c r="C69" s="40" t="s">
        <v>95</v>
      </c>
      <c r="D69" s="22" t="s">
        <v>86</v>
      </c>
      <c r="E69" s="23">
        <v>36068</v>
      </c>
      <c r="F69" s="24" t="s">
        <v>96</v>
      </c>
      <c r="G69" s="40" t="s">
        <v>31</v>
      </c>
      <c r="H69" s="25">
        <v>6.6</v>
      </c>
      <c r="I69" s="21" t="s">
        <v>41</v>
      </c>
      <c r="J69" s="21"/>
      <c r="K69" s="21">
        <v>1</v>
      </c>
      <c r="L69" s="37">
        <f>IF(K69=1,0.75,IF(K69=2,0.25,IF(K69="2NT",0.5,0)))</f>
        <v>0.75</v>
      </c>
      <c r="M69" s="78">
        <f>H69+L69</f>
        <v>7.35</v>
      </c>
      <c r="N69" s="114" t="s">
        <v>431</v>
      </c>
    </row>
    <row r="70" spans="1:14" x14ac:dyDescent="0.25">
      <c r="A70" s="80">
        <v>65</v>
      </c>
      <c r="B70" s="21">
        <v>19001400</v>
      </c>
      <c r="C70" s="40" t="s">
        <v>104</v>
      </c>
      <c r="D70" s="22" t="s">
        <v>105</v>
      </c>
      <c r="E70" s="23">
        <v>37171</v>
      </c>
      <c r="F70" s="24" t="s">
        <v>106</v>
      </c>
      <c r="G70" s="40" t="s">
        <v>31</v>
      </c>
      <c r="H70" s="25">
        <v>7.7</v>
      </c>
      <c r="I70" s="21" t="s">
        <v>15</v>
      </c>
      <c r="J70" s="21"/>
      <c r="K70" s="21">
        <v>3</v>
      </c>
      <c r="L70" s="37">
        <f>IF(K70=1,0.75,IF(K70=2,0.25,IF(K70="2NT",0.5,0)))</f>
        <v>0</v>
      </c>
      <c r="M70" s="78">
        <f>H70+L70</f>
        <v>7.7</v>
      </c>
      <c r="N70" s="114" t="s">
        <v>431</v>
      </c>
    </row>
    <row r="71" spans="1:14" x14ac:dyDescent="0.25">
      <c r="A71" s="80">
        <v>66</v>
      </c>
      <c r="B71" s="21">
        <v>19001966</v>
      </c>
      <c r="C71" s="40" t="s">
        <v>114</v>
      </c>
      <c r="D71" s="22" t="s">
        <v>115</v>
      </c>
      <c r="E71" s="23">
        <v>36771</v>
      </c>
      <c r="F71" s="24" t="s">
        <v>116</v>
      </c>
      <c r="G71" s="40" t="s">
        <v>31</v>
      </c>
      <c r="H71" s="25">
        <v>7.5</v>
      </c>
      <c r="I71" s="21" t="s">
        <v>15</v>
      </c>
      <c r="J71" s="21"/>
      <c r="K71" s="21">
        <v>2</v>
      </c>
      <c r="L71" s="37">
        <f>IF(K71=1,0.75,IF(K71=2,0.25,IF(K71="2NT",0.5,0)))</f>
        <v>0.25</v>
      </c>
      <c r="M71" s="78">
        <f>H71+L71</f>
        <v>7.75</v>
      </c>
      <c r="N71" s="114" t="s">
        <v>431</v>
      </c>
    </row>
    <row r="72" spans="1:14" x14ac:dyDescent="0.25">
      <c r="A72" s="80">
        <v>67</v>
      </c>
      <c r="B72" s="21">
        <v>19002618</v>
      </c>
      <c r="C72" s="40" t="s">
        <v>140</v>
      </c>
      <c r="D72" s="22" t="s">
        <v>141</v>
      </c>
      <c r="E72" s="23">
        <v>37028</v>
      </c>
      <c r="F72" s="24" t="s">
        <v>142</v>
      </c>
      <c r="G72" s="40" t="s">
        <v>31</v>
      </c>
      <c r="H72" s="25">
        <v>8.8000000000000007</v>
      </c>
      <c r="I72" s="21" t="s">
        <v>21</v>
      </c>
      <c r="J72" s="21"/>
      <c r="K72" s="21" t="s">
        <v>16</v>
      </c>
      <c r="L72" s="37">
        <f>IF(K72=1,0.75,IF(K72=2,0.25,IF(K72="2NT",0.5,0)))</f>
        <v>0.5</v>
      </c>
      <c r="M72" s="78">
        <f>H72+L72</f>
        <v>9.3000000000000007</v>
      </c>
      <c r="N72" s="114" t="s">
        <v>431</v>
      </c>
    </row>
    <row r="73" spans="1:14" x14ac:dyDescent="0.25">
      <c r="A73" s="80">
        <v>68</v>
      </c>
      <c r="B73" s="21">
        <v>19004614</v>
      </c>
      <c r="C73" s="40" t="s">
        <v>143</v>
      </c>
      <c r="D73" s="22" t="s">
        <v>144</v>
      </c>
      <c r="E73" s="23">
        <v>35326</v>
      </c>
      <c r="F73" s="24" t="s">
        <v>145</v>
      </c>
      <c r="G73" s="40" t="s">
        <v>31</v>
      </c>
      <c r="H73" s="25">
        <v>6.6</v>
      </c>
      <c r="I73" s="21" t="s">
        <v>41</v>
      </c>
      <c r="J73" s="21"/>
      <c r="K73" s="21">
        <v>3</v>
      </c>
      <c r="L73" s="37">
        <f>IF(K73=1,0.75,IF(K73=2,0.25,IF(K73="2NT",0.5,0)))</f>
        <v>0</v>
      </c>
      <c r="M73" s="78">
        <f>H73+L73</f>
        <v>6.6</v>
      </c>
      <c r="N73" s="114" t="s">
        <v>431</v>
      </c>
    </row>
    <row r="74" spans="1:14" x14ac:dyDescent="0.25">
      <c r="A74" s="80">
        <v>69</v>
      </c>
      <c r="B74" s="21">
        <v>19002930</v>
      </c>
      <c r="C74" s="40" t="s">
        <v>149</v>
      </c>
      <c r="D74" s="22" t="s">
        <v>150</v>
      </c>
      <c r="E74" s="23">
        <v>37065</v>
      </c>
      <c r="F74" s="24" t="s">
        <v>151</v>
      </c>
      <c r="G74" s="40" t="s">
        <v>31</v>
      </c>
      <c r="H74" s="25">
        <v>7.9</v>
      </c>
      <c r="I74" s="21" t="s">
        <v>15</v>
      </c>
      <c r="J74" s="21"/>
      <c r="K74" s="21" t="s">
        <v>16</v>
      </c>
      <c r="L74" s="37">
        <f>IF(K74=1,0.75,IF(K74=2,0.25,IF(K74="2NT",0.5,0)))</f>
        <v>0.5</v>
      </c>
      <c r="M74" s="78">
        <f>H74+L74</f>
        <v>8.4</v>
      </c>
      <c r="N74" s="114" t="s">
        <v>431</v>
      </c>
    </row>
    <row r="75" spans="1:14" x14ac:dyDescent="0.25">
      <c r="A75" s="80">
        <v>70</v>
      </c>
      <c r="B75" s="21">
        <v>19002726</v>
      </c>
      <c r="C75" s="40" t="s">
        <v>165</v>
      </c>
      <c r="D75" s="22" t="s">
        <v>128</v>
      </c>
      <c r="E75" s="23">
        <v>36994</v>
      </c>
      <c r="F75" s="24" t="s">
        <v>166</v>
      </c>
      <c r="G75" s="40" t="s">
        <v>31</v>
      </c>
      <c r="H75" s="25">
        <v>7.9</v>
      </c>
      <c r="I75" s="21" t="s">
        <v>15</v>
      </c>
      <c r="J75" s="21"/>
      <c r="K75" s="21" t="s">
        <v>16</v>
      </c>
      <c r="L75" s="37">
        <f>IF(K75=1,0.75,IF(K75=2,0.25,IF(K75="2NT",0.5,0)))</f>
        <v>0.5</v>
      </c>
      <c r="M75" s="78">
        <f>H75+L75</f>
        <v>8.4</v>
      </c>
      <c r="N75" s="114" t="s">
        <v>431</v>
      </c>
    </row>
    <row r="76" spans="1:14" x14ac:dyDescent="0.25">
      <c r="A76" s="80">
        <v>71</v>
      </c>
      <c r="B76" s="21">
        <v>19002169</v>
      </c>
      <c r="C76" s="40" t="s">
        <v>269</v>
      </c>
      <c r="D76" s="22" t="s">
        <v>300</v>
      </c>
      <c r="E76" s="23">
        <v>37027</v>
      </c>
      <c r="F76" s="24" t="s">
        <v>301</v>
      </c>
      <c r="G76" s="40" t="s">
        <v>31</v>
      </c>
      <c r="H76" s="25">
        <v>9</v>
      </c>
      <c r="I76" s="21" t="s">
        <v>21</v>
      </c>
      <c r="J76" s="21"/>
      <c r="K76" s="21">
        <v>2</v>
      </c>
      <c r="L76" s="37">
        <f>IF(K76=1,0.75,IF(K76=2,0.25,IF(K76="2NT",0.5,0)))</f>
        <v>0.25</v>
      </c>
      <c r="M76" s="78">
        <f>H76+L76</f>
        <v>9.25</v>
      </c>
      <c r="N76" s="114" t="s">
        <v>431</v>
      </c>
    </row>
    <row r="77" spans="1:14" x14ac:dyDescent="0.25">
      <c r="A77" s="80">
        <v>72</v>
      </c>
      <c r="B77" s="21">
        <v>19003910</v>
      </c>
      <c r="C77" s="40" t="s">
        <v>302</v>
      </c>
      <c r="D77" s="22" t="s">
        <v>217</v>
      </c>
      <c r="E77" s="23">
        <v>36899</v>
      </c>
      <c r="F77" s="24" t="s">
        <v>303</v>
      </c>
      <c r="G77" s="40" t="s">
        <v>31</v>
      </c>
      <c r="H77" s="25">
        <v>8.1999999999999993</v>
      </c>
      <c r="I77" s="21" t="s">
        <v>21</v>
      </c>
      <c r="J77" s="21"/>
      <c r="K77" s="21" t="s">
        <v>16</v>
      </c>
      <c r="L77" s="37">
        <f>IF(K77=1,0.75,IF(K77=2,0.25,IF(K77="2NT",0.5,0)))</f>
        <v>0.5</v>
      </c>
      <c r="M77" s="78">
        <f>H77+L77</f>
        <v>8.6999999999999993</v>
      </c>
      <c r="N77" s="114" t="s">
        <v>431</v>
      </c>
    </row>
    <row r="78" spans="1:14" x14ac:dyDescent="0.25">
      <c r="A78" s="80">
        <v>73</v>
      </c>
      <c r="B78" s="21">
        <v>19002468</v>
      </c>
      <c r="C78" s="40" t="s">
        <v>359</v>
      </c>
      <c r="D78" s="22" t="s">
        <v>18</v>
      </c>
      <c r="E78" s="23">
        <v>37182</v>
      </c>
      <c r="F78" s="24" t="s">
        <v>360</v>
      </c>
      <c r="G78" s="40" t="s">
        <v>31</v>
      </c>
      <c r="H78" s="25">
        <v>7.4</v>
      </c>
      <c r="I78" s="21" t="s">
        <v>15</v>
      </c>
      <c r="J78" s="21"/>
      <c r="K78" s="21">
        <v>2</v>
      </c>
      <c r="L78" s="37">
        <f>IF(K78=1,0.75,IF(K78=2,0.25,IF(K78="2NT",0.5,0)))</f>
        <v>0.25</v>
      </c>
      <c r="M78" s="78">
        <f>H78+L78</f>
        <v>7.65</v>
      </c>
      <c r="N78" s="114" t="s">
        <v>431</v>
      </c>
    </row>
    <row r="79" spans="1:14" x14ac:dyDescent="0.25">
      <c r="A79" s="80">
        <v>74</v>
      </c>
      <c r="B79" s="21">
        <v>19005147</v>
      </c>
      <c r="C79" s="40" t="s">
        <v>380</v>
      </c>
      <c r="D79" s="22" t="s">
        <v>381</v>
      </c>
      <c r="E79" s="23">
        <v>37087</v>
      </c>
      <c r="F79" s="24" t="s">
        <v>382</v>
      </c>
      <c r="G79" s="40" t="s">
        <v>31</v>
      </c>
      <c r="H79" s="25">
        <v>8</v>
      </c>
      <c r="I79" s="21" t="s">
        <v>21</v>
      </c>
      <c r="J79" s="21"/>
      <c r="K79" s="21">
        <v>2</v>
      </c>
      <c r="L79" s="37">
        <f>IF(K79=1,0.75,IF(K79=2,0.25,IF(K79="2NT",0.5,0)))</f>
        <v>0.25</v>
      </c>
      <c r="M79" s="78">
        <f>H79+L79</f>
        <v>8.25</v>
      </c>
      <c r="N79" s="114" t="s">
        <v>431</v>
      </c>
    </row>
    <row r="80" spans="1:14" x14ac:dyDescent="0.25">
      <c r="A80" s="80">
        <v>75</v>
      </c>
      <c r="B80" s="21">
        <v>19002341</v>
      </c>
      <c r="C80" s="40" t="s">
        <v>279</v>
      </c>
      <c r="D80" s="22" t="s">
        <v>150</v>
      </c>
      <c r="E80" s="23">
        <v>37254</v>
      </c>
      <c r="F80" s="24" t="s">
        <v>280</v>
      </c>
      <c r="G80" s="40" t="s">
        <v>31</v>
      </c>
      <c r="H80" s="25">
        <v>8</v>
      </c>
      <c r="I80" s="21" t="s">
        <v>21</v>
      </c>
      <c r="J80" s="21"/>
      <c r="K80" s="21">
        <v>2</v>
      </c>
      <c r="L80" s="37">
        <f>IF(K80=1,0.75,IF(K80=2,0.25,IF(K80="2NT",0.5,0)))</f>
        <v>0.25</v>
      </c>
      <c r="M80" s="78">
        <f>H80+L80</f>
        <v>8.25</v>
      </c>
      <c r="N80" s="114" t="s">
        <v>431</v>
      </c>
    </row>
    <row r="81" spans="1:14" x14ac:dyDescent="0.25">
      <c r="A81" s="80">
        <v>76</v>
      </c>
      <c r="B81" s="21">
        <v>19004205</v>
      </c>
      <c r="C81" s="40" t="s">
        <v>269</v>
      </c>
      <c r="D81" s="22" t="s">
        <v>396</v>
      </c>
      <c r="E81" s="23">
        <v>36920</v>
      </c>
      <c r="F81" s="24" t="s">
        <v>397</v>
      </c>
      <c r="G81" s="40" t="s">
        <v>31</v>
      </c>
      <c r="H81" s="25">
        <v>6.8</v>
      </c>
      <c r="I81" s="21" t="s">
        <v>41</v>
      </c>
      <c r="J81" s="21"/>
      <c r="K81" s="21">
        <v>1</v>
      </c>
      <c r="L81" s="37">
        <f>IF(K81=1,0.75,IF(K81=2,0.25,IF(K81="2NT",0.5,0)))</f>
        <v>0.75</v>
      </c>
      <c r="M81" s="78">
        <f>H81+L81</f>
        <v>7.55</v>
      </c>
      <c r="N81" s="114" t="s">
        <v>431</v>
      </c>
    </row>
    <row r="82" spans="1:14" x14ac:dyDescent="0.25">
      <c r="A82" s="80">
        <v>77</v>
      </c>
      <c r="B82" s="21">
        <v>19002727</v>
      </c>
      <c r="C82" s="40" t="s">
        <v>226</v>
      </c>
      <c r="D82" s="22" t="s">
        <v>227</v>
      </c>
      <c r="E82" s="23">
        <v>36455</v>
      </c>
      <c r="F82" s="24" t="s">
        <v>228</v>
      </c>
      <c r="G82" s="40" t="s">
        <v>31</v>
      </c>
      <c r="H82" s="25">
        <v>7.2</v>
      </c>
      <c r="I82" s="21" t="s">
        <v>15</v>
      </c>
      <c r="J82" s="21"/>
      <c r="K82" s="21" t="s">
        <v>16</v>
      </c>
      <c r="L82" s="37">
        <f>IF(K82=1,0.75,IF(K82=2,0.25,IF(K82="2NT",0.5,0)))</f>
        <v>0.5</v>
      </c>
      <c r="M82" s="78">
        <f>H82+L82</f>
        <v>7.7</v>
      </c>
      <c r="N82" s="114" t="s">
        <v>431</v>
      </c>
    </row>
    <row r="83" spans="1:14" x14ac:dyDescent="0.25">
      <c r="A83" s="80">
        <v>78</v>
      </c>
      <c r="B83" s="21">
        <v>19001071</v>
      </c>
      <c r="C83" s="40" t="s">
        <v>165</v>
      </c>
      <c r="D83" s="22" t="s">
        <v>46</v>
      </c>
      <c r="E83" s="23">
        <v>36786</v>
      </c>
      <c r="F83" s="24" t="s">
        <v>277</v>
      </c>
      <c r="G83" s="40" t="s">
        <v>31</v>
      </c>
      <c r="H83" s="25">
        <v>7.1</v>
      </c>
      <c r="I83" s="21" t="s">
        <v>15</v>
      </c>
      <c r="J83" s="21">
        <v>1</v>
      </c>
      <c r="K83" s="21">
        <v>1</v>
      </c>
      <c r="L83" s="37">
        <f>IF(K83=1,0.75,IF(K83=2,0.25,IF(K83="2NT",0.5,0)))</f>
        <v>0.75</v>
      </c>
      <c r="M83" s="78">
        <f>H83+L83</f>
        <v>7.85</v>
      </c>
      <c r="N83" s="114" t="s">
        <v>431</v>
      </c>
    </row>
    <row r="84" spans="1:14" x14ac:dyDescent="0.25">
      <c r="A84" s="80">
        <v>79</v>
      </c>
      <c r="B84" s="21">
        <v>19004374</v>
      </c>
      <c r="C84" s="40" t="s">
        <v>418</v>
      </c>
      <c r="D84" s="22" t="s">
        <v>305</v>
      </c>
      <c r="E84" s="23">
        <v>36938</v>
      </c>
      <c r="F84" s="24" t="s">
        <v>419</v>
      </c>
      <c r="G84" s="40" t="s">
        <v>31</v>
      </c>
      <c r="H84" s="25">
        <v>8.1999999999999993</v>
      </c>
      <c r="I84" s="21" t="s">
        <v>15</v>
      </c>
      <c r="J84" s="21">
        <v>6</v>
      </c>
      <c r="K84" s="21" t="s">
        <v>16</v>
      </c>
      <c r="L84" s="37">
        <f>IF(K84=1,0.75,IF(K84=2,0.25,IF(K84="2NT",0.5,0)))</f>
        <v>0.5</v>
      </c>
      <c r="M84" s="78">
        <f>H84+L84</f>
        <v>8.6999999999999993</v>
      </c>
      <c r="N84" s="114" t="s">
        <v>431</v>
      </c>
    </row>
  </sheetData>
  <autoFilter ref="A5:WVO5"/>
  <mergeCells count="3">
    <mergeCell ref="A1:F1"/>
    <mergeCell ref="G1:N1"/>
    <mergeCell ref="A3:N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9"/>
  <sheetViews>
    <sheetView zoomScale="85" zoomScaleNormal="85" workbookViewId="0">
      <selection activeCell="N20" sqref="N20"/>
    </sheetView>
  </sheetViews>
  <sheetFormatPr defaultColWidth="8" defaultRowHeight="16.5" x14ac:dyDescent="0.25"/>
  <cols>
    <col min="1" max="1" width="4.7109375" style="50" bestFit="1" customWidth="1"/>
    <col min="2" max="2" width="10.140625" style="50" customWidth="1"/>
    <col min="3" max="3" width="18.5703125" style="50" customWidth="1"/>
    <col min="4" max="4" width="7.140625" style="50" bestFit="1" customWidth="1"/>
    <col min="5" max="5" width="9" style="50" bestFit="1" customWidth="1"/>
    <col min="6" max="6" width="13.42578125" style="50" customWidth="1"/>
    <col min="7" max="7" width="18.140625" style="50" customWidth="1"/>
    <col min="8" max="8" width="12" style="50" customWidth="1"/>
    <col min="9" max="9" width="11.28515625" style="50" customWidth="1"/>
    <col min="10" max="10" width="10.5703125" style="50" customWidth="1"/>
    <col min="11" max="11" width="8.140625" style="50" customWidth="1"/>
    <col min="12" max="12" width="4.28515625" style="50" hidden="1" customWidth="1"/>
    <col min="13" max="13" width="11.42578125" style="70" customWidth="1"/>
    <col min="14" max="14" width="13.5703125" style="65" customWidth="1"/>
    <col min="15" max="257" width="8" style="50"/>
    <col min="258" max="258" width="8" style="50" customWidth="1"/>
    <col min="259" max="259" width="9.7109375" style="50" customWidth="1"/>
    <col min="260" max="260" width="31.7109375" style="50" customWidth="1"/>
    <col min="261" max="261" width="39.7109375" style="50" customWidth="1"/>
    <col min="262" max="262" width="25.42578125" style="50" customWidth="1"/>
    <col min="263" max="263" width="23.85546875" style="50" customWidth="1"/>
    <col min="264" max="513" width="8" style="50"/>
    <col min="514" max="514" width="8" style="50" customWidth="1"/>
    <col min="515" max="515" width="9.7109375" style="50" customWidth="1"/>
    <col min="516" max="516" width="31.7109375" style="50" customWidth="1"/>
    <col min="517" max="517" width="39.7109375" style="50" customWidth="1"/>
    <col min="518" max="518" width="25.42578125" style="50" customWidth="1"/>
    <col min="519" max="519" width="23.85546875" style="50" customWidth="1"/>
    <col min="520" max="769" width="8" style="50"/>
    <col min="770" max="770" width="8" style="50" customWidth="1"/>
    <col min="771" max="771" width="9.7109375" style="50" customWidth="1"/>
    <col min="772" max="772" width="31.7109375" style="50" customWidth="1"/>
    <col min="773" max="773" width="39.7109375" style="50" customWidth="1"/>
    <col min="774" max="774" width="25.42578125" style="50" customWidth="1"/>
    <col min="775" max="775" width="23.85546875" style="50" customWidth="1"/>
    <col min="776" max="1025" width="8" style="50"/>
    <col min="1026" max="1026" width="8" style="50" customWidth="1"/>
    <col min="1027" max="1027" width="9.7109375" style="50" customWidth="1"/>
    <col min="1028" max="1028" width="31.7109375" style="50" customWidth="1"/>
    <col min="1029" max="1029" width="39.7109375" style="50" customWidth="1"/>
    <col min="1030" max="1030" width="25.42578125" style="50" customWidth="1"/>
    <col min="1031" max="1031" width="23.85546875" style="50" customWidth="1"/>
    <col min="1032" max="1281" width="8" style="50"/>
    <col min="1282" max="1282" width="8" style="50" customWidth="1"/>
    <col min="1283" max="1283" width="9.7109375" style="50" customWidth="1"/>
    <col min="1284" max="1284" width="31.7109375" style="50" customWidth="1"/>
    <col min="1285" max="1285" width="39.7109375" style="50" customWidth="1"/>
    <col min="1286" max="1286" width="25.42578125" style="50" customWidth="1"/>
    <col min="1287" max="1287" width="23.85546875" style="50" customWidth="1"/>
    <col min="1288" max="1537" width="8" style="50"/>
    <col min="1538" max="1538" width="8" style="50" customWidth="1"/>
    <col min="1539" max="1539" width="9.7109375" style="50" customWidth="1"/>
    <col min="1540" max="1540" width="31.7109375" style="50" customWidth="1"/>
    <col min="1541" max="1541" width="39.7109375" style="50" customWidth="1"/>
    <col min="1542" max="1542" width="25.42578125" style="50" customWidth="1"/>
    <col min="1543" max="1543" width="23.85546875" style="50" customWidth="1"/>
    <col min="1544" max="1793" width="8" style="50"/>
    <col min="1794" max="1794" width="8" style="50" customWidth="1"/>
    <col min="1795" max="1795" width="9.7109375" style="50" customWidth="1"/>
    <col min="1796" max="1796" width="31.7109375" style="50" customWidth="1"/>
    <col min="1797" max="1797" width="39.7109375" style="50" customWidth="1"/>
    <col min="1798" max="1798" width="25.42578125" style="50" customWidth="1"/>
    <col min="1799" max="1799" width="23.85546875" style="50" customWidth="1"/>
    <col min="1800" max="2049" width="8" style="50"/>
    <col min="2050" max="2050" width="8" style="50" customWidth="1"/>
    <col min="2051" max="2051" width="9.7109375" style="50" customWidth="1"/>
    <col min="2052" max="2052" width="31.7109375" style="50" customWidth="1"/>
    <col min="2053" max="2053" width="39.7109375" style="50" customWidth="1"/>
    <col min="2054" max="2054" width="25.42578125" style="50" customWidth="1"/>
    <col min="2055" max="2055" width="23.85546875" style="50" customWidth="1"/>
    <col min="2056" max="2305" width="8" style="50"/>
    <col min="2306" max="2306" width="8" style="50" customWidth="1"/>
    <col min="2307" max="2307" width="9.7109375" style="50" customWidth="1"/>
    <col min="2308" max="2308" width="31.7109375" style="50" customWidth="1"/>
    <col min="2309" max="2309" width="39.7109375" style="50" customWidth="1"/>
    <col min="2310" max="2310" width="25.42578125" style="50" customWidth="1"/>
    <col min="2311" max="2311" width="23.85546875" style="50" customWidth="1"/>
    <col min="2312" max="2561" width="8" style="50"/>
    <col min="2562" max="2562" width="8" style="50" customWidth="1"/>
    <col min="2563" max="2563" width="9.7109375" style="50" customWidth="1"/>
    <col min="2564" max="2564" width="31.7109375" style="50" customWidth="1"/>
    <col min="2565" max="2565" width="39.7109375" style="50" customWidth="1"/>
    <col min="2566" max="2566" width="25.42578125" style="50" customWidth="1"/>
    <col min="2567" max="2567" width="23.85546875" style="50" customWidth="1"/>
    <col min="2568" max="2817" width="8" style="50"/>
    <col min="2818" max="2818" width="8" style="50" customWidth="1"/>
    <col min="2819" max="2819" width="9.7109375" style="50" customWidth="1"/>
    <col min="2820" max="2820" width="31.7109375" style="50" customWidth="1"/>
    <col min="2821" max="2821" width="39.7109375" style="50" customWidth="1"/>
    <col min="2822" max="2822" width="25.42578125" style="50" customWidth="1"/>
    <col min="2823" max="2823" width="23.85546875" style="50" customWidth="1"/>
    <col min="2824" max="3073" width="8" style="50"/>
    <col min="3074" max="3074" width="8" style="50" customWidth="1"/>
    <col min="3075" max="3075" width="9.7109375" style="50" customWidth="1"/>
    <col min="3076" max="3076" width="31.7109375" style="50" customWidth="1"/>
    <col min="3077" max="3077" width="39.7109375" style="50" customWidth="1"/>
    <col min="3078" max="3078" width="25.42578125" style="50" customWidth="1"/>
    <col min="3079" max="3079" width="23.85546875" style="50" customWidth="1"/>
    <col min="3080" max="3329" width="8" style="50"/>
    <col min="3330" max="3330" width="8" style="50" customWidth="1"/>
    <col min="3331" max="3331" width="9.7109375" style="50" customWidth="1"/>
    <col min="3332" max="3332" width="31.7109375" style="50" customWidth="1"/>
    <col min="3333" max="3333" width="39.7109375" style="50" customWidth="1"/>
    <col min="3334" max="3334" width="25.42578125" style="50" customWidth="1"/>
    <col min="3335" max="3335" width="23.85546875" style="50" customWidth="1"/>
    <col min="3336" max="3585" width="8" style="50"/>
    <col min="3586" max="3586" width="8" style="50" customWidth="1"/>
    <col min="3587" max="3587" width="9.7109375" style="50" customWidth="1"/>
    <col min="3588" max="3588" width="31.7109375" style="50" customWidth="1"/>
    <col min="3589" max="3589" width="39.7109375" style="50" customWidth="1"/>
    <col min="3590" max="3590" width="25.42578125" style="50" customWidth="1"/>
    <col min="3591" max="3591" width="23.85546875" style="50" customWidth="1"/>
    <col min="3592" max="3841" width="8" style="50"/>
    <col min="3842" max="3842" width="8" style="50" customWidth="1"/>
    <col min="3843" max="3843" width="9.7109375" style="50" customWidth="1"/>
    <col min="3844" max="3844" width="31.7109375" style="50" customWidth="1"/>
    <col min="3845" max="3845" width="39.7109375" style="50" customWidth="1"/>
    <col min="3846" max="3846" width="25.42578125" style="50" customWidth="1"/>
    <col min="3847" max="3847" width="23.85546875" style="50" customWidth="1"/>
    <col min="3848" max="4097" width="8" style="50"/>
    <col min="4098" max="4098" width="8" style="50" customWidth="1"/>
    <col min="4099" max="4099" width="9.7109375" style="50" customWidth="1"/>
    <col min="4100" max="4100" width="31.7109375" style="50" customWidth="1"/>
    <col min="4101" max="4101" width="39.7109375" style="50" customWidth="1"/>
    <col min="4102" max="4102" width="25.42578125" style="50" customWidth="1"/>
    <col min="4103" max="4103" width="23.85546875" style="50" customWidth="1"/>
    <col min="4104" max="4353" width="8" style="50"/>
    <col min="4354" max="4354" width="8" style="50" customWidth="1"/>
    <col min="4355" max="4355" width="9.7109375" style="50" customWidth="1"/>
    <col min="4356" max="4356" width="31.7109375" style="50" customWidth="1"/>
    <col min="4357" max="4357" width="39.7109375" style="50" customWidth="1"/>
    <col min="4358" max="4358" width="25.42578125" style="50" customWidth="1"/>
    <col min="4359" max="4359" width="23.85546875" style="50" customWidth="1"/>
    <col min="4360" max="4609" width="8" style="50"/>
    <col min="4610" max="4610" width="8" style="50" customWidth="1"/>
    <col min="4611" max="4611" width="9.7109375" style="50" customWidth="1"/>
    <col min="4612" max="4612" width="31.7109375" style="50" customWidth="1"/>
    <col min="4613" max="4613" width="39.7109375" style="50" customWidth="1"/>
    <col min="4614" max="4614" width="25.42578125" style="50" customWidth="1"/>
    <col min="4615" max="4615" width="23.85546875" style="50" customWidth="1"/>
    <col min="4616" max="4865" width="8" style="50"/>
    <col min="4866" max="4866" width="8" style="50" customWidth="1"/>
    <col min="4867" max="4867" width="9.7109375" style="50" customWidth="1"/>
    <col min="4868" max="4868" width="31.7109375" style="50" customWidth="1"/>
    <col min="4869" max="4869" width="39.7109375" style="50" customWidth="1"/>
    <col min="4870" max="4870" width="25.42578125" style="50" customWidth="1"/>
    <col min="4871" max="4871" width="23.85546875" style="50" customWidth="1"/>
    <col min="4872" max="5121" width="8" style="50"/>
    <col min="5122" max="5122" width="8" style="50" customWidth="1"/>
    <col min="5123" max="5123" width="9.7109375" style="50" customWidth="1"/>
    <col min="5124" max="5124" width="31.7109375" style="50" customWidth="1"/>
    <col min="5125" max="5125" width="39.7109375" style="50" customWidth="1"/>
    <col min="5126" max="5126" width="25.42578125" style="50" customWidth="1"/>
    <col min="5127" max="5127" width="23.85546875" style="50" customWidth="1"/>
    <col min="5128" max="5377" width="8" style="50"/>
    <col min="5378" max="5378" width="8" style="50" customWidth="1"/>
    <col min="5379" max="5379" width="9.7109375" style="50" customWidth="1"/>
    <col min="5380" max="5380" width="31.7109375" style="50" customWidth="1"/>
    <col min="5381" max="5381" width="39.7109375" style="50" customWidth="1"/>
    <col min="5382" max="5382" width="25.42578125" style="50" customWidth="1"/>
    <col min="5383" max="5383" width="23.85546875" style="50" customWidth="1"/>
    <col min="5384" max="5633" width="8" style="50"/>
    <col min="5634" max="5634" width="8" style="50" customWidth="1"/>
    <col min="5635" max="5635" width="9.7109375" style="50" customWidth="1"/>
    <col min="5636" max="5636" width="31.7109375" style="50" customWidth="1"/>
    <col min="5637" max="5637" width="39.7109375" style="50" customWidth="1"/>
    <col min="5638" max="5638" width="25.42578125" style="50" customWidth="1"/>
    <col min="5639" max="5639" width="23.85546875" style="50" customWidth="1"/>
    <col min="5640" max="5889" width="8" style="50"/>
    <col min="5890" max="5890" width="8" style="50" customWidth="1"/>
    <col min="5891" max="5891" width="9.7109375" style="50" customWidth="1"/>
    <col min="5892" max="5892" width="31.7109375" style="50" customWidth="1"/>
    <col min="5893" max="5893" width="39.7109375" style="50" customWidth="1"/>
    <col min="5894" max="5894" width="25.42578125" style="50" customWidth="1"/>
    <col min="5895" max="5895" width="23.85546875" style="50" customWidth="1"/>
    <col min="5896" max="6145" width="8" style="50"/>
    <col min="6146" max="6146" width="8" style="50" customWidth="1"/>
    <col min="6147" max="6147" width="9.7109375" style="50" customWidth="1"/>
    <col min="6148" max="6148" width="31.7109375" style="50" customWidth="1"/>
    <col min="6149" max="6149" width="39.7109375" style="50" customWidth="1"/>
    <col min="6150" max="6150" width="25.42578125" style="50" customWidth="1"/>
    <col min="6151" max="6151" width="23.85546875" style="50" customWidth="1"/>
    <col min="6152" max="6401" width="8" style="50"/>
    <col min="6402" max="6402" width="8" style="50" customWidth="1"/>
    <col min="6403" max="6403" width="9.7109375" style="50" customWidth="1"/>
    <col min="6404" max="6404" width="31.7109375" style="50" customWidth="1"/>
    <col min="6405" max="6405" width="39.7109375" style="50" customWidth="1"/>
    <col min="6406" max="6406" width="25.42578125" style="50" customWidth="1"/>
    <col min="6407" max="6407" width="23.85546875" style="50" customWidth="1"/>
    <col min="6408" max="6657" width="8" style="50"/>
    <col min="6658" max="6658" width="8" style="50" customWidth="1"/>
    <col min="6659" max="6659" width="9.7109375" style="50" customWidth="1"/>
    <col min="6660" max="6660" width="31.7109375" style="50" customWidth="1"/>
    <col min="6661" max="6661" width="39.7109375" style="50" customWidth="1"/>
    <col min="6662" max="6662" width="25.42578125" style="50" customWidth="1"/>
    <col min="6663" max="6663" width="23.85546875" style="50" customWidth="1"/>
    <col min="6664" max="6913" width="8" style="50"/>
    <col min="6914" max="6914" width="8" style="50" customWidth="1"/>
    <col min="6915" max="6915" width="9.7109375" style="50" customWidth="1"/>
    <col min="6916" max="6916" width="31.7109375" style="50" customWidth="1"/>
    <col min="6917" max="6917" width="39.7109375" style="50" customWidth="1"/>
    <col min="6918" max="6918" width="25.42578125" style="50" customWidth="1"/>
    <col min="6919" max="6919" width="23.85546875" style="50" customWidth="1"/>
    <col min="6920" max="7169" width="8" style="50"/>
    <col min="7170" max="7170" width="8" style="50" customWidth="1"/>
    <col min="7171" max="7171" width="9.7109375" style="50" customWidth="1"/>
    <col min="7172" max="7172" width="31.7109375" style="50" customWidth="1"/>
    <col min="7173" max="7173" width="39.7109375" style="50" customWidth="1"/>
    <col min="7174" max="7174" width="25.42578125" style="50" customWidth="1"/>
    <col min="7175" max="7175" width="23.85546875" style="50" customWidth="1"/>
    <col min="7176" max="7425" width="8" style="50"/>
    <col min="7426" max="7426" width="8" style="50" customWidth="1"/>
    <col min="7427" max="7427" width="9.7109375" style="50" customWidth="1"/>
    <col min="7428" max="7428" width="31.7109375" style="50" customWidth="1"/>
    <col min="7429" max="7429" width="39.7109375" style="50" customWidth="1"/>
    <col min="7430" max="7430" width="25.42578125" style="50" customWidth="1"/>
    <col min="7431" max="7431" width="23.85546875" style="50" customWidth="1"/>
    <col min="7432" max="7681" width="8" style="50"/>
    <col min="7682" max="7682" width="8" style="50" customWidth="1"/>
    <col min="7683" max="7683" width="9.7109375" style="50" customWidth="1"/>
    <col min="7684" max="7684" width="31.7109375" style="50" customWidth="1"/>
    <col min="7685" max="7685" width="39.7109375" style="50" customWidth="1"/>
    <col min="7686" max="7686" width="25.42578125" style="50" customWidth="1"/>
    <col min="7687" max="7687" width="23.85546875" style="50" customWidth="1"/>
    <col min="7688" max="7937" width="8" style="50"/>
    <col min="7938" max="7938" width="8" style="50" customWidth="1"/>
    <col min="7939" max="7939" width="9.7109375" style="50" customWidth="1"/>
    <col min="7940" max="7940" width="31.7109375" style="50" customWidth="1"/>
    <col min="7941" max="7941" width="39.7109375" style="50" customWidth="1"/>
    <col min="7942" max="7942" width="25.42578125" style="50" customWidth="1"/>
    <col min="7943" max="7943" width="23.85546875" style="50" customWidth="1"/>
    <col min="7944" max="8193" width="8" style="50"/>
    <col min="8194" max="8194" width="8" style="50" customWidth="1"/>
    <col min="8195" max="8195" width="9.7109375" style="50" customWidth="1"/>
    <col min="8196" max="8196" width="31.7109375" style="50" customWidth="1"/>
    <col min="8197" max="8197" width="39.7109375" style="50" customWidth="1"/>
    <col min="8198" max="8198" width="25.42578125" style="50" customWidth="1"/>
    <col min="8199" max="8199" width="23.85546875" style="50" customWidth="1"/>
    <col min="8200" max="8449" width="8" style="50"/>
    <col min="8450" max="8450" width="8" style="50" customWidth="1"/>
    <col min="8451" max="8451" width="9.7109375" style="50" customWidth="1"/>
    <col min="8452" max="8452" width="31.7109375" style="50" customWidth="1"/>
    <col min="8453" max="8453" width="39.7109375" style="50" customWidth="1"/>
    <col min="8454" max="8454" width="25.42578125" style="50" customWidth="1"/>
    <col min="8455" max="8455" width="23.85546875" style="50" customWidth="1"/>
    <col min="8456" max="8705" width="8" style="50"/>
    <col min="8706" max="8706" width="8" style="50" customWidth="1"/>
    <col min="8707" max="8707" width="9.7109375" style="50" customWidth="1"/>
    <col min="8708" max="8708" width="31.7109375" style="50" customWidth="1"/>
    <col min="8709" max="8709" width="39.7109375" style="50" customWidth="1"/>
    <col min="8710" max="8710" width="25.42578125" style="50" customWidth="1"/>
    <col min="8711" max="8711" width="23.85546875" style="50" customWidth="1"/>
    <col min="8712" max="8961" width="8" style="50"/>
    <col min="8962" max="8962" width="8" style="50" customWidth="1"/>
    <col min="8963" max="8963" width="9.7109375" style="50" customWidth="1"/>
    <col min="8964" max="8964" width="31.7109375" style="50" customWidth="1"/>
    <col min="8965" max="8965" width="39.7109375" style="50" customWidth="1"/>
    <col min="8966" max="8966" width="25.42578125" style="50" customWidth="1"/>
    <col min="8967" max="8967" width="23.85546875" style="50" customWidth="1"/>
    <col min="8968" max="9217" width="8" style="50"/>
    <col min="9218" max="9218" width="8" style="50" customWidth="1"/>
    <col min="9219" max="9219" width="9.7109375" style="50" customWidth="1"/>
    <col min="9220" max="9220" width="31.7109375" style="50" customWidth="1"/>
    <col min="9221" max="9221" width="39.7109375" style="50" customWidth="1"/>
    <col min="9222" max="9222" width="25.42578125" style="50" customWidth="1"/>
    <col min="9223" max="9223" width="23.85546875" style="50" customWidth="1"/>
    <col min="9224" max="9473" width="8" style="50"/>
    <col min="9474" max="9474" width="8" style="50" customWidth="1"/>
    <col min="9475" max="9475" width="9.7109375" style="50" customWidth="1"/>
    <col min="9476" max="9476" width="31.7109375" style="50" customWidth="1"/>
    <col min="9477" max="9477" width="39.7109375" style="50" customWidth="1"/>
    <col min="9478" max="9478" width="25.42578125" style="50" customWidth="1"/>
    <col min="9479" max="9479" width="23.85546875" style="50" customWidth="1"/>
    <col min="9480" max="9729" width="8" style="50"/>
    <col min="9730" max="9730" width="8" style="50" customWidth="1"/>
    <col min="9731" max="9731" width="9.7109375" style="50" customWidth="1"/>
    <col min="9732" max="9732" width="31.7109375" style="50" customWidth="1"/>
    <col min="9733" max="9733" width="39.7109375" style="50" customWidth="1"/>
    <col min="9734" max="9734" width="25.42578125" style="50" customWidth="1"/>
    <col min="9735" max="9735" width="23.85546875" style="50" customWidth="1"/>
    <col min="9736" max="9985" width="8" style="50"/>
    <col min="9986" max="9986" width="8" style="50" customWidth="1"/>
    <col min="9987" max="9987" width="9.7109375" style="50" customWidth="1"/>
    <col min="9988" max="9988" width="31.7109375" style="50" customWidth="1"/>
    <col min="9989" max="9989" width="39.7109375" style="50" customWidth="1"/>
    <col min="9990" max="9990" width="25.42578125" style="50" customWidth="1"/>
    <col min="9991" max="9991" width="23.85546875" style="50" customWidth="1"/>
    <col min="9992" max="10241" width="8" style="50"/>
    <col min="10242" max="10242" width="8" style="50" customWidth="1"/>
    <col min="10243" max="10243" width="9.7109375" style="50" customWidth="1"/>
    <col min="10244" max="10244" width="31.7109375" style="50" customWidth="1"/>
    <col min="10245" max="10245" width="39.7109375" style="50" customWidth="1"/>
    <col min="10246" max="10246" width="25.42578125" style="50" customWidth="1"/>
    <col min="10247" max="10247" width="23.85546875" style="50" customWidth="1"/>
    <col min="10248" max="10497" width="8" style="50"/>
    <col min="10498" max="10498" width="8" style="50" customWidth="1"/>
    <col min="10499" max="10499" width="9.7109375" style="50" customWidth="1"/>
    <col min="10500" max="10500" width="31.7109375" style="50" customWidth="1"/>
    <col min="10501" max="10501" width="39.7109375" style="50" customWidth="1"/>
    <col min="10502" max="10502" width="25.42578125" style="50" customWidth="1"/>
    <col min="10503" max="10503" width="23.85546875" style="50" customWidth="1"/>
    <col min="10504" max="10753" width="8" style="50"/>
    <col min="10754" max="10754" width="8" style="50" customWidth="1"/>
    <col min="10755" max="10755" width="9.7109375" style="50" customWidth="1"/>
    <col min="10756" max="10756" width="31.7109375" style="50" customWidth="1"/>
    <col min="10757" max="10757" width="39.7109375" style="50" customWidth="1"/>
    <col min="10758" max="10758" width="25.42578125" style="50" customWidth="1"/>
    <col min="10759" max="10759" width="23.85546875" style="50" customWidth="1"/>
    <col min="10760" max="11009" width="8" style="50"/>
    <col min="11010" max="11010" width="8" style="50" customWidth="1"/>
    <col min="11011" max="11011" width="9.7109375" style="50" customWidth="1"/>
    <col min="11012" max="11012" width="31.7109375" style="50" customWidth="1"/>
    <col min="11013" max="11013" width="39.7109375" style="50" customWidth="1"/>
    <col min="11014" max="11014" width="25.42578125" style="50" customWidth="1"/>
    <col min="11015" max="11015" width="23.85546875" style="50" customWidth="1"/>
    <col min="11016" max="11265" width="8" style="50"/>
    <col min="11266" max="11266" width="8" style="50" customWidth="1"/>
    <col min="11267" max="11267" width="9.7109375" style="50" customWidth="1"/>
    <col min="11268" max="11268" width="31.7109375" style="50" customWidth="1"/>
    <col min="11269" max="11269" width="39.7109375" style="50" customWidth="1"/>
    <col min="11270" max="11270" width="25.42578125" style="50" customWidth="1"/>
    <col min="11271" max="11271" width="23.85546875" style="50" customWidth="1"/>
    <col min="11272" max="11521" width="8" style="50"/>
    <col min="11522" max="11522" width="8" style="50" customWidth="1"/>
    <col min="11523" max="11523" width="9.7109375" style="50" customWidth="1"/>
    <col min="11524" max="11524" width="31.7109375" style="50" customWidth="1"/>
    <col min="11525" max="11525" width="39.7109375" style="50" customWidth="1"/>
    <col min="11526" max="11526" width="25.42578125" style="50" customWidth="1"/>
    <col min="11527" max="11527" width="23.85546875" style="50" customWidth="1"/>
    <col min="11528" max="11777" width="8" style="50"/>
    <col min="11778" max="11778" width="8" style="50" customWidth="1"/>
    <col min="11779" max="11779" width="9.7109375" style="50" customWidth="1"/>
    <col min="11780" max="11780" width="31.7109375" style="50" customWidth="1"/>
    <col min="11781" max="11781" width="39.7109375" style="50" customWidth="1"/>
    <col min="11782" max="11782" width="25.42578125" style="50" customWidth="1"/>
    <col min="11783" max="11783" width="23.85546875" style="50" customWidth="1"/>
    <col min="11784" max="12033" width="8" style="50"/>
    <col min="12034" max="12034" width="8" style="50" customWidth="1"/>
    <col min="12035" max="12035" width="9.7109375" style="50" customWidth="1"/>
    <col min="12036" max="12036" width="31.7109375" style="50" customWidth="1"/>
    <col min="12037" max="12037" width="39.7109375" style="50" customWidth="1"/>
    <col min="12038" max="12038" width="25.42578125" style="50" customWidth="1"/>
    <col min="12039" max="12039" width="23.85546875" style="50" customWidth="1"/>
    <col min="12040" max="12289" width="8" style="50"/>
    <col min="12290" max="12290" width="8" style="50" customWidth="1"/>
    <col min="12291" max="12291" width="9.7109375" style="50" customWidth="1"/>
    <col min="12292" max="12292" width="31.7109375" style="50" customWidth="1"/>
    <col min="12293" max="12293" width="39.7109375" style="50" customWidth="1"/>
    <col min="12294" max="12294" width="25.42578125" style="50" customWidth="1"/>
    <col min="12295" max="12295" width="23.85546875" style="50" customWidth="1"/>
    <col min="12296" max="12545" width="8" style="50"/>
    <col min="12546" max="12546" width="8" style="50" customWidth="1"/>
    <col min="12547" max="12547" width="9.7109375" style="50" customWidth="1"/>
    <col min="12548" max="12548" width="31.7109375" style="50" customWidth="1"/>
    <col min="12549" max="12549" width="39.7109375" style="50" customWidth="1"/>
    <col min="12550" max="12550" width="25.42578125" style="50" customWidth="1"/>
    <col min="12551" max="12551" width="23.85546875" style="50" customWidth="1"/>
    <col min="12552" max="12801" width="8" style="50"/>
    <col min="12802" max="12802" width="8" style="50" customWidth="1"/>
    <col min="12803" max="12803" width="9.7109375" style="50" customWidth="1"/>
    <col min="12804" max="12804" width="31.7109375" style="50" customWidth="1"/>
    <col min="12805" max="12805" width="39.7109375" style="50" customWidth="1"/>
    <col min="12806" max="12806" width="25.42578125" style="50" customWidth="1"/>
    <col min="12807" max="12807" width="23.85546875" style="50" customWidth="1"/>
    <col min="12808" max="13057" width="8" style="50"/>
    <col min="13058" max="13058" width="8" style="50" customWidth="1"/>
    <col min="13059" max="13059" width="9.7109375" style="50" customWidth="1"/>
    <col min="13060" max="13060" width="31.7109375" style="50" customWidth="1"/>
    <col min="13061" max="13061" width="39.7109375" style="50" customWidth="1"/>
    <col min="13062" max="13062" width="25.42578125" style="50" customWidth="1"/>
    <col min="13063" max="13063" width="23.85546875" style="50" customWidth="1"/>
    <col min="13064" max="13313" width="8" style="50"/>
    <col min="13314" max="13314" width="8" style="50" customWidth="1"/>
    <col min="13315" max="13315" width="9.7109375" style="50" customWidth="1"/>
    <col min="13316" max="13316" width="31.7109375" style="50" customWidth="1"/>
    <col min="13317" max="13317" width="39.7109375" style="50" customWidth="1"/>
    <col min="13318" max="13318" width="25.42578125" style="50" customWidth="1"/>
    <col min="13319" max="13319" width="23.85546875" style="50" customWidth="1"/>
    <col min="13320" max="13569" width="8" style="50"/>
    <col min="13570" max="13570" width="8" style="50" customWidth="1"/>
    <col min="13571" max="13571" width="9.7109375" style="50" customWidth="1"/>
    <col min="13572" max="13572" width="31.7109375" style="50" customWidth="1"/>
    <col min="13573" max="13573" width="39.7109375" style="50" customWidth="1"/>
    <col min="13574" max="13574" width="25.42578125" style="50" customWidth="1"/>
    <col min="13575" max="13575" width="23.85546875" style="50" customWidth="1"/>
    <col min="13576" max="13825" width="8" style="50"/>
    <col min="13826" max="13826" width="8" style="50" customWidth="1"/>
    <col min="13827" max="13827" width="9.7109375" style="50" customWidth="1"/>
    <col min="13828" max="13828" width="31.7109375" style="50" customWidth="1"/>
    <col min="13829" max="13829" width="39.7109375" style="50" customWidth="1"/>
    <col min="13830" max="13830" width="25.42578125" style="50" customWidth="1"/>
    <col min="13831" max="13831" width="23.85546875" style="50" customWidth="1"/>
    <col min="13832" max="14081" width="8" style="50"/>
    <col min="14082" max="14082" width="8" style="50" customWidth="1"/>
    <col min="14083" max="14083" width="9.7109375" style="50" customWidth="1"/>
    <col min="14084" max="14084" width="31.7109375" style="50" customWidth="1"/>
    <col min="14085" max="14085" width="39.7109375" style="50" customWidth="1"/>
    <col min="14086" max="14086" width="25.42578125" style="50" customWidth="1"/>
    <col min="14087" max="14087" width="23.85546875" style="50" customWidth="1"/>
    <col min="14088" max="14337" width="8" style="50"/>
    <col min="14338" max="14338" width="8" style="50" customWidth="1"/>
    <col min="14339" max="14339" width="9.7109375" style="50" customWidth="1"/>
    <col min="14340" max="14340" width="31.7109375" style="50" customWidth="1"/>
    <col min="14341" max="14341" width="39.7109375" style="50" customWidth="1"/>
    <col min="14342" max="14342" width="25.42578125" style="50" customWidth="1"/>
    <col min="14343" max="14343" width="23.85546875" style="50" customWidth="1"/>
    <col min="14344" max="14593" width="8" style="50"/>
    <col min="14594" max="14594" width="8" style="50" customWidth="1"/>
    <col min="14595" max="14595" width="9.7109375" style="50" customWidth="1"/>
    <col min="14596" max="14596" width="31.7109375" style="50" customWidth="1"/>
    <col min="14597" max="14597" width="39.7109375" style="50" customWidth="1"/>
    <col min="14598" max="14598" width="25.42578125" style="50" customWidth="1"/>
    <col min="14599" max="14599" width="23.85546875" style="50" customWidth="1"/>
    <col min="14600" max="14849" width="8" style="50"/>
    <col min="14850" max="14850" width="8" style="50" customWidth="1"/>
    <col min="14851" max="14851" width="9.7109375" style="50" customWidth="1"/>
    <col min="14852" max="14852" width="31.7109375" style="50" customWidth="1"/>
    <col min="14853" max="14853" width="39.7109375" style="50" customWidth="1"/>
    <col min="14854" max="14854" width="25.42578125" style="50" customWidth="1"/>
    <col min="14855" max="14855" width="23.85546875" style="50" customWidth="1"/>
    <col min="14856" max="15105" width="8" style="50"/>
    <col min="15106" max="15106" width="8" style="50" customWidth="1"/>
    <col min="15107" max="15107" width="9.7109375" style="50" customWidth="1"/>
    <col min="15108" max="15108" width="31.7109375" style="50" customWidth="1"/>
    <col min="15109" max="15109" width="39.7109375" style="50" customWidth="1"/>
    <col min="15110" max="15110" width="25.42578125" style="50" customWidth="1"/>
    <col min="15111" max="15111" width="23.85546875" style="50" customWidth="1"/>
    <col min="15112" max="15361" width="8" style="50"/>
    <col min="15362" max="15362" width="8" style="50" customWidth="1"/>
    <col min="15363" max="15363" width="9.7109375" style="50" customWidth="1"/>
    <col min="15364" max="15364" width="31.7109375" style="50" customWidth="1"/>
    <col min="15365" max="15365" width="39.7109375" style="50" customWidth="1"/>
    <col min="15366" max="15366" width="25.42578125" style="50" customWidth="1"/>
    <col min="15367" max="15367" width="23.85546875" style="50" customWidth="1"/>
    <col min="15368" max="15617" width="8" style="50"/>
    <col min="15618" max="15618" width="8" style="50" customWidth="1"/>
    <col min="15619" max="15619" width="9.7109375" style="50" customWidth="1"/>
    <col min="15620" max="15620" width="31.7109375" style="50" customWidth="1"/>
    <col min="15621" max="15621" width="39.7109375" style="50" customWidth="1"/>
    <col min="15622" max="15622" width="25.42578125" style="50" customWidth="1"/>
    <col min="15623" max="15623" width="23.85546875" style="50" customWidth="1"/>
    <col min="15624" max="15873" width="8" style="50"/>
    <col min="15874" max="15874" width="8" style="50" customWidth="1"/>
    <col min="15875" max="15875" width="9.7109375" style="50" customWidth="1"/>
    <col min="15876" max="15876" width="31.7109375" style="50" customWidth="1"/>
    <col min="15877" max="15877" width="39.7109375" style="50" customWidth="1"/>
    <col min="15878" max="15878" width="25.42578125" style="50" customWidth="1"/>
    <col min="15879" max="15879" width="23.85546875" style="50" customWidth="1"/>
    <col min="15880" max="16129" width="8" style="50"/>
    <col min="16130" max="16130" width="8" style="50" customWidth="1"/>
    <col min="16131" max="16131" width="9.7109375" style="50" customWidth="1"/>
    <col min="16132" max="16132" width="31.7109375" style="50" customWidth="1"/>
    <col min="16133" max="16133" width="39.7109375" style="50" customWidth="1"/>
    <col min="16134" max="16134" width="25.42578125" style="50" customWidth="1"/>
    <col min="16135" max="16135" width="23.85546875" style="50" customWidth="1"/>
    <col min="16136" max="16384" width="8" style="50"/>
  </cols>
  <sheetData>
    <row r="1" spans="1:257" ht="57.75" customHeight="1" x14ac:dyDescent="0.25">
      <c r="A1" s="105" t="s">
        <v>428</v>
      </c>
      <c r="B1" s="105"/>
      <c r="C1" s="105"/>
      <c r="D1" s="105"/>
      <c r="E1" s="105"/>
      <c r="F1" s="105"/>
      <c r="G1" s="106" t="s">
        <v>429</v>
      </c>
      <c r="H1" s="106"/>
      <c r="I1" s="106"/>
      <c r="J1" s="106"/>
      <c r="K1" s="106"/>
      <c r="L1" s="106"/>
      <c r="M1" s="106"/>
      <c r="N1" s="106"/>
    </row>
    <row r="3" spans="1:257" ht="40.5" customHeight="1" x14ac:dyDescent="0.2">
      <c r="A3" s="107" t="s">
        <v>426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</row>
    <row r="4" spans="1:257" ht="18.75" customHeight="1" x14ac:dyDescent="0.2">
      <c r="A4" s="53"/>
      <c r="B4" s="53"/>
      <c r="C4" s="53"/>
      <c r="D4" s="53"/>
      <c r="E4" s="53"/>
      <c r="F4" s="53"/>
      <c r="G4" s="51"/>
      <c r="H4" s="51"/>
      <c r="I4" s="51"/>
      <c r="J4" s="51"/>
      <c r="K4" s="51"/>
      <c r="L4" s="51"/>
      <c r="M4" s="58"/>
      <c r="N4" s="67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</row>
    <row r="5" spans="1:257" ht="25.5" x14ac:dyDescent="0.25">
      <c r="A5" s="21" t="s">
        <v>0</v>
      </c>
      <c r="B5" s="21" t="s">
        <v>1</v>
      </c>
      <c r="C5" s="108" t="s">
        <v>425</v>
      </c>
      <c r="D5" s="108"/>
      <c r="E5" s="23" t="s">
        <v>4</v>
      </c>
      <c r="F5" s="24" t="s">
        <v>5</v>
      </c>
      <c r="G5" s="21" t="s">
        <v>6</v>
      </c>
      <c r="H5" s="55" t="s">
        <v>421</v>
      </c>
      <c r="I5" s="54" t="s">
        <v>420</v>
      </c>
      <c r="J5" s="54" t="s">
        <v>423</v>
      </c>
      <c r="K5" s="54" t="s">
        <v>422</v>
      </c>
      <c r="L5" s="54"/>
      <c r="M5" s="56" t="s">
        <v>424</v>
      </c>
      <c r="N5" s="69" t="s">
        <v>110</v>
      </c>
    </row>
    <row r="6" spans="1:257" s="96" customFormat="1" x14ac:dyDescent="0.25">
      <c r="A6" s="97">
        <v>1</v>
      </c>
      <c r="B6" s="97">
        <v>19002344</v>
      </c>
      <c r="C6" s="98" t="s">
        <v>186</v>
      </c>
      <c r="D6" s="99" t="s">
        <v>112</v>
      </c>
      <c r="E6" s="100">
        <v>34952</v>
      </c>
      <c r="F6" s="101" t="s">
        <v>187</v>
      </c>
      <c r="G6" s="98" t="s">
        <v>238</v>
      </c>
      <c r="H6" s="102">
        <v>6</v>
      </c>
      <c r="I6" s="97" t="s">
        <v>41</v>
      </c>
      <c r="J6" s="97"/>
      <c r="K6" s="97">
        <v>3</v>
      </c>
      <c r="L6" s="97">
        <f t="shared" ref="L6:L36" si="0">IF(K6=1,0.75,IF(K6=2,0.25,IF(K6="2NT",0.5,0)))</f>
        <v>0</v>
      </c>
      <c r="M6" s="103">
        <f t="shared" ref="M6:M36" si="1">H6+L6</f>
        <v>6</v>
      </c>
      <c r="N6" s="95">
        <v>5.5</v>
      </c>
    </row>
    <row r="7" spans="1:257" x14ac:dyDescent="0.25">
      <c r="A7" s="80">
        <v>2</v>
      </c>
      <c r="B7" s="80">
        <v>19004514</v>
      </c>
      <c r="C7" s="81" t="s">
        <v>188</v>
      </c>
      <c r="D7" s="82" t="s">
        <v>101</v>
      </c>
      <c r="E7" s="83">
        <v>37218</v>
      </c>
      <c r="F7" s="84" t="s">
        <v>189</v>
      </c>
      <c r="G7" s="81" t="s">
        <v>238</v>
      </c>
      <c r="H7" s="85">
        <v>7.8</v>
      </c>
      <c r="I7" s="80" t="s">
        <v>15</v>
      </c>
      <c r="J7" s="80"/>
      <c r="K7" s="80" t="s">
        <v>16</v>
      </c>
      <c r="L7" s="80">
        <f t="shared" si="0"/>
        <v>0.5</v>
      </c>
      <c r="M7" s="86">
        <f t="shared" si="1"/>
        <v>8.3000000000000007</v>
      </c>
      <c r="N7" s="87"/>
    </row>
    <row r="8" spans="1:257" x14ac:dyDescent="0.25">
      <c r="A8" s="80">
        <v>3</v>
      </c>
      <c r="B8" s="80">
        <v>19001026</v>
      </c>
      <c r="C8" s="81" t="s">
        <v>190</v>
      </c>
      <c r="D8" s="82" t="s">
        <v>191</v>
      </c>
      <c r="E8" s="83">
        <v>37188</v>
      </c>
      <c r="F8" s="84" t="s">
        <v>192</v>
      </c>
      <c r="G8" s="81" t="s">
        <v>238</v>
      </c>
      <c r="H8" s="85">
        <v>8.8000000000000007</v>
      </c>
      <c r="I8" s="80" t="s">
        <v>21</v>
      </c>
      <c r="J8" s="80"/>
      <c r="K8" s="80">
        <v>1</v>
      </c>
      <c r="L8" s="80">
        <f t="shared" si="0"/>
        <v>0.75</v>
      </c>
      <c r="M8" s="86">
        <f t="shared" si="1"/>
        <v>9.5500000000000007</v>
      </c>
      <c r="N8" s="87"/>
    </row>
    <row r="9" spans="1:257" s="88" customFormat="1" x14ac:dyDescent="0.25">
      <c r="A9" s="80">
        <v>4</v>
      </c>
      <c r="B9" s="80">
        <v>19004110</v>
      </c>
      <c r="C9" s="81" t="s">
        <v>269</v>
      </c>
      <c r="D9" s="89" t="s">
        <v>322</v>
      </c>
      <c r="E9" s="83">
        <v>36917</v>
      </c>
      <c r="F9" s="84" t="s">
        <v>323</v>
      </c>
      <c r="G9" s="81" t="s">
        <v>238</v>
      </c>
      <c r="H9" s="85">
        <v>7.2</v>
      </c>
      <c r="I9" s="80" t="s">
        <v>15</v>
      </c>
      <c r="J9" s="80"/>
      <c r="K9" s="80" t="s">
        <v>16</v>
      </c>
      <c r="L9" s="80">
        <f t="shared" si="0"/>
        <v>0.5</v>
      </c>
      <c r="M9" s="86">
        <f t="shared" si="1"/>
        <v>7.7</v>
      </c>
      <c r="N9" s="87"/>
      <c r="O9" s="90"/>
    </row>
    <row r="10" spans="1:257" s="88" customFormat="1" x14ac:dyDescent="0.25">
      <c r="A10" s="80">
        <v>5</v>
      </c>
      <c r="B10" s="80">
        <v>19003463</v>
      </c>
      <c r="C10" s="81" t="s">
        <v>324</v>
      </c>
      <c r="D10" s="82" t="s">
        <v>91</v>
      </c>
      <c r="E10" s="83">
        <v>36923</v>
      </c>
      <c r="F10" s="84" t="s">
        <v>325</v>
      </c>
      <c r="G10" s="81" t="s">
        <v>238</v>
      </c>
      <c r="H10" s="85">
        <v>8.1</v>
      </c>
      <c r="I10" s="80" t="s">
        <v>21</v>
      </c>
      <c r="J10" s="80">
        <v>2</v>
      </c>
      <c r="K10" s="80">
        <v>2</v>
      </c>
      <c r="L10" s="80">
        <f t="shared" si="0"/>
        <v>0.25</v>
      </c>
      <c r="M10" s="86">
        <f t="shared" si="1"/>
        <v>8.35</v>
      </c>
      <c r="N10" s="87" t="s">
        <v>427</v>
      </c>
    </row>
    <row r="11" spans="1:257" x14ac:dyDescent="0.25">
      <c r="A11" s="80">
        <v>6</v>
      </c>
      <c r="B11" s="37">
        <v>19003561</v>
      </c>
      <c r="C11" s="26" t="s">
        <v>239</v>
      </c>
      <c r="D11" s="27" t="s">
        <v>240</v>
      </c>
      <c r="E11" s="28">
        <v>37154</v>
      </c>
      <c r="F11" s="29" t="s">
        <v>241</v>
      </c>
      <c r="G11" s="26" t="s">
        <v>238</v>
      </c>
      <c r="H11" s="30">
        <v>7.1</v>
      </c>
      <c r="I11" s="37" t="s">
        <v>15</v>
      </c>
      <c r="J11" s="37">
        <v>1</v>
      </c>
      <c r="K11" s="37" t="s">
        <v>16</v>
      </c>
      <c r="L11" s="37">
        <f t="shared" si="0"/>
        <v>0.5</v>
      </c>
      <c r="M11" s="71">
        <f t="shared" si="1"/>
        <v>7.6</v>
      </c>
      <c r="N11" s="66" t="s">
        <v>427</v>
      </c>
    </row>
    <row r="12" spans="1:257" x14ac:dyDescent="0.25">
      <c r="A12" s="80">
        <v>7</v>
      </c>
      <c r="B12" s="37">
        <v>19003585</v>
      </c>
      <c r="C12" s="26" t="s">
        <v>242</v>
      </c>
      <c r="D12" s="27" t="s">
        <v>66</v>
      </c>
      <c r="E12" s="28">
        <v>36973</v>
      </c>
      <c r="F12" s="29" t="s">
        <v>243</v>
      </c>
      <c r="G12" s="26" t="s">
        <v>238</v>
      </c>
      <c r="H12" s="30">
        <v>6.5</v>
      </c>
      <c r="I12" s="37" t="s">
        <v>41</v>
      </c>
      <c r="J12" s="37"/>
      <c r="K12" s="37">
        <v>2</v>
      </c>
      <c r="L12" s="37">
        <f t="shared" si="0"/>
        <v>0.25</v>
      </c>
      <c r="M12" s="71">
        <f t="shared" si="1"/>
        <v>6.75</v>
      </c>
      <c r="N12" s="66"/>
    </row>
    <row r="13" spans="1:257" x14ac:dyDescent="0.25">
      <c r="A13" s="80">
        <v>8</v>
      </c>
      <c r="B13" s="37">
        <v>19004355</v>
      </c>
      <c r="C13" s="26" t="s">
        <v>244</v>
      </c>
      <c r="D13" s="27" t="s">
        <v>245</v>
      </c>
      <c r="E13" s="28">
        <v>37210</v>
      </c>
      <c r="F13" s="29" t="s">
        <v>246</v>
      </c>
      <c r="G13" s="26" t="s">
        <v>238</v>
      </c>
      <c r="H13" s="30">
        <v>7.5</v>
      </c>
      <c r="I13" s="37" t="s">
        <v>15</v>
      </c>
      <c r="J13" s="37"/>
      <c r="K13" s="37">
        <v>1</v>
      </c>
      <c r="L13" s="37">
        <f t="shared" si="0"/>
        <v>0.75</v>
      </c>
      <c r="M13" s="71">
        <f t="shared" si="1"/>
        <v>8.25</v>
      </c>
      <c r="N13" s="66"/>
    </row>
    <row r="14" spans="1:257" x14ac:dyDescent="0.25">
      <c r="A14" s="80">
        <v>9</v>
      </c>
      <c r="B14" s="37">
        <v>19001405</v>
      </c>
      <c r="C14" s="26" t="s">
        <v>248</v>
      </c>
      <c r="D14" s="27" t="s">
        <v>247</v>
      </c>
      <c r="E14" s="28">
        <v>36796</v>
      </c>
      <c r="F14" s="29" t="s">
        <v>249</v>
      </c>
      <c r="G14" s="26" t="s">
        <v>238</v>
      </c>
      <c r="H14" s="30">
        <v>7.3</v>
      </c>
      <c r="I14" s="37" t="s">
        <v>15</v>
      </c>
      <c r="J14" s="37"/>
      <c r="K14" s="37" t="s">
        <v>16</v>
      </c>
      <c r="L14" s="37">
        <f t="shared" si="0"/>
        <v>0.5</v>
      </c>
      <c r="M14" s="71">
        <f t="shared" si="1"/>
        <v>7.8</v>
      </c>
      <c r="N14" s="66"/>
    </row>
    <row r="15" spans="1:257" x14ac:dyDescent="0.25">
      <c r="A15" s="80">
        <v>10</v>
      </c>
      <c r="B15" s="37">
        <v>19002983</v>
      </c>
      <c r="C15" s="26" t="s">
        <v>250</v>
      </c>
      <c r="D15" s="27" t="s">
        <v>217</v>
      </c>
      <c r="E15" s="28">
        <v>37164</v>
      </c>
      <c r="F15" s="29" t="s">
        <v>251</v>
      </c>
      <c r="G15" s="26" t="s">
        <v>238</v>
      </c>
      <c r="H15" s="30">
        <v>8.3000000000000007</v>
      </c>
      <c r="I15" s="37" t="s">
        <v>21</v>
      </c>
      <c r="J15" s="37"/>
      <c r="K15" s="37" t="s">
        <v>16</v>
      </c>
      <c r="L15" s="37">
        <f t="shared" si="0"/>
        <v>0.5</v>
      </c>
      <c r="M15" s="71">
        <f t="shared" si="1"/>
        <v>8.8000000000000007</v>
      </c>
      <c r="N15" s="66"/>
    </row>
    <row r="16" spans="1:257" x14ac:dyDescent="0.25">
      <c r="A16" s="80">
        <v>11</v>
      </c>
      <c r="B16" s="37">
        <v>19001959</v>
      </c>
      <c r="C16" s="26" t="s">
        <v>253</v>
      </c>
      <c r="D16" s="27" t="s">
        <v>35</v>
      </c>
      <c r="E16" s="28">
        <v>37073</v>
      </c>
      <c r="F16" s="29" t="s">
        <v>252</v>
      </c>
      <c r="G16" s="26" t="s">
        <v>238</v>
      </c>
      <c r="H16" s="30">
        <v>6.2</v>
      </c>
      <c r="I16" s="37" t="s">
        <v>41</v>
      </c>
      <c r="J16" s="37"/>
      <c r="K16" s="37">
        <v>2</v>
      </c>
      <c r="L16" s="37">
        <f t="shared" si="0"/>
        <v>0.25</v>
      </c>
      <c r="M16" s="71">
        <f t="shared" si="1"/>
        <v>6.45</v>
      </c>
      <c r="N16" s="66"/>
    </row>
    <row r="17" spans="1:14" x14ac:dyDescent="0.25">
      <c r="A17" s="80">
        <v>12</v>
      </c>
      <c r="B17" s="37">
        <v>19004183</v>
      </c>
      <c r="C17" s="26" t="s">
        <v>254</v>
      </c>
      <c r="D17" s="27" t="s">
        <v>150</v>
      </c>
      <c r="E17" s="28">
        <v>29137</v>
      </c>
      <c r="F17" s="29" t="s">
        <v>255</v>
      </c>
      <c r="G17" s="26" t="s">
        <v>238</v>
      </c>
      <c r="H17" s="30">
        <v>7</v>
      </c>
      <c r="I17" s="37" t="s">
        <v>15</v>
      </c>
      <c r="J17" s="37"/>
      <c r="K17" s="37">
        <v>3</v>
      </c>
      <c r="L17" s="37">
        <f t="shared" si="0"/>
        <v>0</v>
      </c>
      <c r="M17" s="71">
        <f t="shared" si="1"/>
        <v>7</v>
      </c>
      <c r="N17" s="66"/>
    </row>
    <row r="18" spans="1:14" x14ac:dyDescent="0.25">
      <c r="A18" s="80">
        <v>13</v>
      </c>
      <c r="B18" s="37">
        <v>19002984</v>
      </c>
      <c r="C18" s="26" t="s">
        <v>130</v>
      </c>
      <c r="D18" s="27" t="s">
        <v>153</v>
      </c>
      <c r="E18" s="28">
        <v>36973</v>
      </c>
      <c r="F18" s="29" t="s">
        <v>256</v>
      </c>
      <c r="G18" s="26" t="s">
        <v>238</v>
      </c>
      <c r="H18" s="30">
        <v>6.8</v>
      </c>
      <c r="I18" s="37" t="s">
        <v>41</v>
      </c>
      <c r="J18" s="37"/>
      <c r="K18" s="37" t="s">
        <v>16</v>
      </c>
      <c r="L18" s="37">
        <f t="shared" si="0"/>
        <v>0.5</v>
      </c>
      <c r="M18" s="71">
        <f t="shared" si="1"/>
        <v>7.3</v>
      </c>
      <c r="N18" s="66"/>
    </row>
    <row r="19" spans="1:14" x14ac:dyDescent="0.25">
      <c r="A19" s="80">
        <v>14</v>
      </c>
      <c r="B19" s="37">
        <v>19005322</v>
      </c>
      <c r="C19" s="26" t="s">
        <v>257</v>
      </c>
      <c r="D19" s="27" t="s">
        <v>258</v>
      </c>
      <c r="E19" s="28">
        <v>36221</v>
      </c>
      <c r="F19" s="29" t="s">
        <v>259</v>
      </c>
      <c r="G19" s="26" t="s">
        <v>238</v>
      </c>
      <c r="H19" s="30">
        <v>6.1</v>
      </c>
      <c r="I19" s="37" t="s">
        <v>41</v>
      </c>
      <c r="J19" s="37"/>
      <c r="K19" s="37" t="s">
        <v>16</v>
      </c>
      <c r="L19" s="37">
        <f t="shared" si="0"/>
        <v>0.5</v>
      </c>
      <c r="M19" s="71">
        <f t="shared" si="1"/>
        <v>6.6</v>
      </c>
      <c r="N19" s="66"/>
    </row>
    <row r="20" spans="1:14" x14ac:dyDescent="0.25">
      <c r="A20" s="80">
        <v>15</v>
      </c>
      <c r="B20" s="37">
        <v>19002926</v>
      </c>
      <c r="C20" s="26" t="s">
        <v>25</v>
      </c>
      <c r="D20" s="27" t="s">
        <v>150</v>
      </c>
      <c r="E20" s="28">
        <v>37229</v>
      </c>
      <c r="F20" s="29" t="s">
        <v>347</v>
      </c>
      <c r="G20" s="26" t="s">
        <v>238</v>
      </c>
      <c r="H20" s="30">
        <v>7.9</v>
      </c>
      <c r="I20" s="37" t="s">
        <v>15</v>
      </c>
      <c r="J20" s="37">
        <v>2</v>
      </c>
      <c r="K20" s="37">
        <v>2</v>
      </c>
      <c r="L20" s="37">
        <f t="shared" si="0"/>
        <v>0.25</v>
      </c>
      <c r="M20" s="71">
        <f t="shared" si="1"/>
        <v>8.15</v>
      </c>
      <c r="N20" s="66" t="s">
        <v>427</v>
      </c>
    </row>
    <row r="21" spans="1:14" x14ac:dyDescent="0.25">
      <c r="A21" s="80">
        <v>16</v>
      </c>
      <c r="B21" s="37">
        <v>19002606</v>
      </c>
      <c r="C21" s="26" t="s">
        <v>348</v>
      </c>
      <c r="D21" s="27" t="s">
        <v>170</v>
      </c>
      <c r="E21" s="28">
        <v>36941</v>
      </c>
      <c r="F21" s="29" t="s">
        <v>349</v>
      </c>
      <c r="G21" s="26" t="s">
        <v>238</v>
      </c>
      <c r="H21" s="30">
        <v>7</v>
      </c>
      <c r="I21" s="37" t="s">
        <v>15</v>
      </c>
      <c r="J21" s="37"/>
      <c r="K21" s="37">
        <v>1</v>
      </c>
      <c r="L21" s="37">
        <f t="shared" si="0"/>
        <v>0.75</v>
      </c>
      <c r="M21" s="71">
        <f t="shared" si="1"/>
        <v>7.75</v>
      </c>
      <c r="N21" s="66"/>
    </row>
    <row r="22" spans="1:14" x14ac:dyDescent="0.25">
      <c r="A22" s="80">
        <v>17</v>
      </c>
      <c r="B22" s="37">
        <v>19002609</v>
      </c>
      <c r="C22" s="26" t="s">
        <v>350</v>
      </c>
      <c r="D22" s="27" t="s">
        <v>351</v>
      </c>
      <c r="E22" s="28">
        <v>36998</v>
      </c>
      <c r="F22" s="29" t="s">
        <v>352</v>
      </c>
      <c r="G22" s="26" t="s">
        <v>238</v>
      </c>
      <c r="H22" s="30">
        <v>6.8</v>
      </c>
      <c r="I22" s="37" t="s">
        <v>41</v>
      </c>
      <c r="J22" s="37"/>
      <c r="K22" s="37">
        <v>1</v>
      </c>
      <c r="L22" s="37">
        <f t="shared" si="0"/>
        <v>0.75</v>
      </c>
      <c r="M22" s="71">
        <f t="shared" si="1"/>
        <v>7.55</v>
      </c>
      <c r="N22" s="66"/>
    </row>
    <row r="23" spans="1:14" x14ac:dyDescent="0.25">
      <c r="A23" s="80">
        <v>18</v>
      </c>
      <c r="B23" s="37">
        <v>19002644</v>
      </c>
      <c r="C23" s="26" t="s">
        <v>353</v>
      </c>
      <c r="D23" s="27" t="s">
        <v>60</v>
      </c>
      <c r="E23" s="28">
        <v>36928</v>
      </c>
      <c r="F23" s="29" t="s">
        <v>354</v>
      </c>
      <c r="G23" s="26" t="s">
        <v>238</v>
      </c>
      <c r="H23" s="30">
        <v>8.1999999999999993</v>
      </c>
      <c r="I23" s="37" t="s">
        <v>21</v>
      </c>
      <c r="J23" s="37"/>
      <c r="K23" s="37">
        <v>2</v>
      </c>
      <c r="L23" s="37">
        <f t="shared" si="0"/>
        <v>0.25</v>
      </c>
      <c r="M23" s="71">
        <f t="shared" si="1"/>
        <v>8.4499999999999993</v>
      </c>
      <c r="N23" s="66"/>
    </row>
    <row r="24" spans="1:14" x14ac:dyDescent="0.25">
      <c r="A24" s="80">
        <v>19</v>
      </c>
      <c r="B24" s="37">
        <v>19002364</v>
      </c>
      <c r="C24" s="26" t="s">
        <v>180</v>
      </c>
      <c r="D24" s="27" t="s">
        <v>128</v>
      </c>
      <c r="E24" s="28">
        <v>37226</v>
      </c>
      <c r="F24" s="29" t="s">
        <v>355</v>
      </c>
      <c r="G24" s="26" t="s">
        <v>238</v>
      </c>
      <c r="H24" s="30">
        <v>7.9</v>
      </c>
      <c r="I24" s="37" t="s">
        <v>15</v>
      </c>
      <c r="J24" s="37"/>
      <c r="K24" s="37" t="s">
        <v>16</v>
      </c>
      <c r="L24" s="37">
        <f t="shared" si="0"/>
        <v>0.5</v>
      </c>
      <c r="M24" s="71">
        <f t="shared" si="1"/>
        <v>8.4</v>
      </c>
      <c r="N24" s="66"/>
    </row>
    <row r="25" spans="1:14" x14ac:dyDescent="0.25">
      <c r="A25" s="80">
        <v>20</v>
      </c>
      <c r="B25" s="37">
        <v>19002182</v>
      </c>
      <c r="C25" s="26" t="s">
        <v>356</v>
      </c>
      <c r="D25" s="27" t="s">
        <v>357</v>
      </c>
      <c r="E25" s="28">
        <v>37030</v>
      </c>
      <c r="F25" s="29" t="s">
        <v>358</v>
      </c>
      <c r="G25" s="26" t="s">
        <v>238</v>
      </c>
      <c r="H25" s="30">
        <v>7.7</v>
      </c>
      <c r="I25" s="37" t="s">
        <v>15</v>
      </c>
      <c r="J25" s="37"/>
      <c r="K25" s="37" t="s">
        <v>16</v>
      </c>
      <c r="L25" s="37">
        <f t="shared" si="0"/>
        <v>0.5</v>
      </c>
      <c r="M25" s="71">
        <f t="shared" si="1"/>
        <v>8.1999999999999993</v>
      </c>
      <c r="N25" s="66"/>
    </row>
    <row r="26" spans="1:14" x14ac:dyDescent="0.25">
      <c r="A26" s="80">
        <v>21</v>
      </c>
      <c r="B26" s="37">
        <v>19002363</v>
      </c>
      <c r="C26" s="26" t="s">
        <v>364</v>
      </c>
      <c r="D26" s="27" t="s">
        <v>144</v>
      </c>
      <c r="E26" s="28">
        <v>37070</v>
      </c>
      <c r="F26" s="29" t="s">
        <v>365</v>
      </c>
      <c r="G26" s="26" t="s">
        <v>238</v>
      </c>
      <c r="H26" s="30">
        <v>8.5</v>
      </c>
      <c r="I26" s="37" t="s">
        <v>21</v>
      </c>
      <c r="J26" s="37"/>
      <c r="K26" s="37" t="s">
        <v>16</v>
      </c>
      <c r="L26" s="37">
        <f t="shared" si="0"/>
        <v>0.5</v>
      </c>
      <c r="M26" s="71">
        <f t="shared" si="1"/>
        <v>9</v>
      </c>
      <c r="N26" s="66"/>
    </row>
    <row r="27" spans="1:14" x14ac:dyDescent="0.25">
      <c r="A27" s="80">
        <v>22</v>
      </c>
      <c r="B27" s="37">
        <v>19003130</v>
      </c>
      <c r="C27" s="26" t="s">
        <v>269</v>
      </c>
      <c r="D27" s="27" t="s">
        <v>404</v>
      </c>
      <c r="E27" s="28">
        <v>37155</v>
      </c>
      <c r="F27" s="29" t="s">
        <v>405</v>
      </c>
      <c r="G27" s="26" t="s">
        <v>238</v>
      </c>
      <c r="H27" s="30">
        <v>7.5</v>
      </c>
      <c r="I27" s="37" t="s">
        <v>15</v>
      </c>
      <c r="J27" s="37"/>
      <c r="K27" s="37">
        <v>1</v>
      </c>
      <c r="L27" s="37">
        <f t="shared" si="0"/>
        <v>0.75</v>
      </c>
      <c r="M27" s="71">
        <f t="shared" si="1"/>
        <v>8.25</v>
      </c>
      <c r="N27" s="66"/>
    </row>
    <row r="28" spans="1:14" x14ac:dyDescent="0.25">
      <c r="A28" s="80">
        <v>23</v>
      </c>
      <c r="B28" s="37">
        <v>19003301</v>
      </c>
      <c r="C28" s="26" t="s">
        <v>406</v>
      </c>
      <c r="D28" s="27" t="s">
        <v>407</v>
      </c>
      <c r="E28" s="28">
        <v>37183</v>
      </c>
      <c r="F28" s="29" t="s">
        <v>408</v>
      </c>
      <c r="G28" s="26" t="s">
        <v>238</v>
      </c>
      <c r="H28" s="30">
        <v>7.1</v>
      </c>
      <c r="I28" s="37" t="s">
        <v>15</v>
      </c>
      <c r="J28" s="37"/>
      <c r="K28" s="37" t="s">
        <v>16</v>
      </c>
      <c r="L28" s="37">
        <f t="shared" si="0"/>
        <v>0.5</v>
      </c>
      <c r="M28" s="71">
        <f t="shared" si="1"/>
        <v>7.6</v>
      </c>
      <c r="N28" s="66"/>
    </row>
    <row r="29" spans="1:14" x14ac:dyDescent="0.25">
      <c r="A29" s="80">
        <v>24</v>
      </c>
      <c r="B29" s="37">
        <v>19003465</v>
      </c>
      <c r="C29" s="26" t="s">
        <v>93</v>
      </c>
      <c r="D29" s="27" t="s">
        <v>262</v>
      </c>
      <c r="E29" s="28">
        <v>37153</v>
      </c>
      <c r="F29" s="29" t="s">
        <v>286</v>
      </c>
      <c r="G29" s="26" t="s">
        <v>238</v>
      </c>
      <c r="H29" s="30">
        <v>6.7</v>
      </c>
      <c r="I29" s="37" t="s">
        <v>41</v>
      </c>
      <c r="J29" s="37"/>
      <c r="K29" s="37" t="s">
        <v>16</v>
      </c>
      <c r="L29" s="37">
        <f t="shared" si="0"/>
        <v>0.5</v>
      </c>
      <c r="M29" s="71">
        <f t="shared" si="1"/>
        <v>7.2</v>
      </c>
      <c r="N29" s="66"/>
    </row>
    <row r="30" spans="1:14" x14ac:dyDescent="0.25">
      <c r="A30" s="80">
        <v>25</v>
      </c>
      <c r="B30" s="37">
        <v>19003698</v>
      </c>
      <c r="C30" s="26" t="s">
        <v>260</v>
      </c>
      <c r="D30" s="27" t="s">
        <v>191</v>
      </c>
      <c r="E30" s="28">
        <v>36928</v>
      </c>
      <c r="F30" s="29" t="s">
        <v>261</v>
      </c>
      <c r="G30" s="26" t="s">
        <v>238</v>
      </c>
      <c r="H30" s="30">
        <v>6.5</v>
      </c>
      <c r="I30" s="37" t="s">
        <v>41</v>
      </c>
      <c r="J30" s="37"/>
      <c r="K30" s="37" t="s">
        <v>16</v>
      </c>
      <c r="L30" s="37">
        <f t="shared" si="0"/>
        <v>0.5</v>
      </c>
      <c r="M30" s="71">
        <f t="shared" si="1"/>
        <v>7</v>
      </c>
      <c r="N30" s="66"/>
    </row>
    <row r="31" spans="1:14" x14ac:dyDescent="0.25">
      <c r="A31" s="80">
        <v>26</v>
      </c>
      <c r="B31" s="37">
        <v>19002944</v>
      </c>
      <c r="C31" s="26" t="s">
        <v>263</v>
      </c>
      <c r="D31" s="27" t="s">
        <v>264</v>
      </c>
      <c r="E31" s="28">
        <v>36926</v>
      </c>
      <c r="F31" s="29" t="s">
        <v>265</v>
      </c>
      <c r="G31" s="26" t="s">
        <v>238</v>
      </c>
      <c r="H31" s="30">
        <v>7.3</v>
      </c>
      <c r="I31" s="37" t="s">
        <v>15</v>
      </c>
      <c r="J31" s="37"/>
      <c r="K31" s="37">
        <v>2</v>
      </c>
      <c r="L31" s="37">
        <f t="shared" si="0"/>
        <v>0.25</v>
      </c>
      <c r="M31" s="71">
        <f t="shared" si="1"/>
        <v>7.55</v>
      </c>
      <c r="N31" s="66"/>
    </row>
    <row r="32" spans="1:14" x14ac:dyDescent="0.25">
      <c r="A32" s="80">
        <v>27</v>
      </c>
      <c r="B32" s="37">
        <v>19002866</v>
      </c>
      <c r="C32" s="26" t="s">
        <v>266</v>
      </c>
      <c r="D32" s="27" t="s">
        <v>264</v>
      </c>
      <c r="E32" s="28">
        <v>37212</v>
      </c>
      <c r="F32" s="29" t="s">
        <v>267</v>
      </c>
      <c r="G32" s="26" t="s">
        <v>238</v>
      </c>
      <c r="H32" s="30">
        <v>7.4</v>
      </c>
      <c r="I32" s="37" t="s">
        <v>15</v>
      </c>
      <c r="J32" s="37"/>
      <c r="K32" s="37">
        <v>2</v>
      </c>
      <c r="L32" s="37">
        <f t="shared" si="0"/>
        <v>0.25</v>
      </c>
      <c r="M32" s="71">
        <f t="shared" si="1"/>
        <v>7.65</v>
      </c>
      <c r="N32" s="66"/>
    </row>
    <row r="33" spans="1:14" x14ac:dyDescent="0.25">
      <c r="A33" s="80">
        <v>28</v>
      </c>
      <c r="B33" s="37">
        <v>19004386</v>
      </c>
      <c r="C33" s="26" t="s">
        <v>103</v>
      </c>
      <c r="D33" s="27" t="s">
        <v>57</v>
      </c>
      <c r="E33" s="28">
        <v>37090</v>
      </c>
      <c r="F33" s="29" t="s">
        <v>268</v>
      </c>
      <c r="G33" s="26" t="s">
        <v>238</v>
      </c>
      <c r="H33" s="30">
        <v>7.5</v>
      </c>
      <c r="I33" s="37" t="s">
        <v>15</v>
      </c>
      <c r="J33" s="37"/>
      <c r="K33" s="37">
        <v>1</v>
      </c>
      <c r="L33" s="37">
        <f t="shared" si="0"/>
        <v>0.75</v>
      </c>
      <c r="M33" s="71">
        <f t="shared" si="1"/>
        <v>8.25</v>
      </c>
      <c r="N33" s="66"/>
    </row>
    <row r="34" spans="1:14" x14ac:dyDescent="0.25">
      <c r="A34" s="80">
        <v>29</v>
      </c>
      <c r="B34" s="37">
        <v>19003127</v>
      </c>
      <c r="C34" s="26" t="s">
        <v>269</v>
      </c>
      <c r="D34" s="27" t="s">
        <v>270</v>
      </c>
      <c r="E34" s="28">
        <v>37004</v>
      </c>
      <c r="F34" s="29" t="s">
        <v>271</v>
      </c>
      <c r="G34" s="26" t="s">
        <v>238</v>
      </c>
      <c r="H34" s="30">
        <v>8</v>
      </c>
      <c r="I34" s="37" t="s">
        <v>21</v>
      </c>
      <c r="J34" s="37"/>
      <c r="K34" s="37">
        <v>2</v>
      </c>
      <c r="L34" s="37">
        <f t="shared" si="0"/>
        <v>0.25</v>
      </c>
      <c r="M34" s="71">
        <f t="shared" si="1"/>
        <v>8.25</v>
      </c>
      <c r="N34" s="66"/>
    </row>
    <row r="35" spans="1:14" x14ac:dyDescent="0.25">
      <c r="A35" s="80">
        <v>30</v>
      </c>
      <c r="B35" s="37">
        <v>19002307</v>
      </c>
      <c r="C35" s="26" t="s">
        <v>272</v>
      </c>
      <c r="D35" s="27" t="s">
        <v>273</v>
      </c>
      <c r="E35" s="28">
        <v>36964</v>
      </c>
      <c r="F35" s="29" t="s">
        <v>274</v>
      </c>
      <c r="G35" s="26" t="s">
        <v>238</v>
      </c>
      <c r="H35" s="30">
        <v>7.2</v>
      </c>
      <c r="I35" s="37" t="s">
        <v>15</v>
      </c>
      <c r="J35" s="37"/>
      <c r="K35" s="37">
        <v>1</v>
      </c>
      <c r="L35" s="37">
        <f t="shared" si="0"/>
        <v>0.75</v>
      </c>
      <c r="M35" s="71">
        <f t="shared" si="1"/>
        <v>7.95</v>
      </c>
      <c r="N35" s="66"/>
    </row>
    <row r="36" spans="1:14" x14ac:dyDescent="0.25">
      <c r="A36" s="80">
        <v>31</v>
      </c>
      <c r="B36" s="37">
        <v>19003332</v>
      </c>
      <c r="C36" s="26" t="s">
        <v>284</v>
      </c>
      <c r="D36" s="27" t="s">
        <v>43</v>
      </c>
      <c r="E36" s="28">
        <v>36526</v>
      </c>
      <c r="F36" s="29" t="s">
        <v>285</v>
      </c>
      <c r="G36" s="26" t="s">
        <v>238</v>
      </c>
      <c r="H36" s="30">
        <v>7.1</v>
      </c>
      <c r="I36" s="37" t="s">
        <v>15</v>
      </c>
      <c r="J36" s="37"/>
      <c r="K36" s="37" t="s">
        <v>16</v>
      </c>
      <c r="L36" s="37">
        <f t="shared" si="0"/>
        <v>0.5</v>
      </c>
      <c r="M36" s="71">
        <f t="shared" si="1"/>
        <v>7.6</v>
      </c>
      <c r="N36" s="66"/>
    </row>
    <row r="37" spans="1:14" hidden="1" x14ac:dyDescent="0.25">
      <c r="A37" s="80">
        <v>32</v>
      </c>
      <c r="B37" s="59">
        <v>19002654</v>
      </c>
      <c r="C37" s="60" t="s">
        <v>184</v>
      </c>
      <c r="D37" s="61" t="s">
        <v>75</v>
      </c>
      <c r="E37" s="62">
        <v>36961</v>
      </c>
      <c r="F37" s="63" t="s">
        <v>185</v>
      </c>
      <c r="G37" s="60" t="s">
        <v>183</v>
      </c>
      <c r="H37" s="64">
        <v>6.9</v>
      </c>
      <c r="I37" s="59" t="s">
        <v>41</v>
      </c>
      <c r="J37" s="59"/>
      <c r="K37" s="59">
        <v>1</v>
      </c>
      <c r="L37" s="59">
        <f>IF(K37=1,0.75,IF(K37=2,0.25,IF(K37="2NT",0.5,0)))</f>
        <v>0.75</v>
      </c>
      <c r="M37" s="72">
        <f>H37+L37</f>
        <v>7.65</v>
      </c>
      <c r="N37" s="68"/>
    </row>
    <row r="38" spans="1:14" hidden="1" x14ac:dyDescent="0.25">
      <c r="A38" s="80">
        <v>33</v>
      </c>
      <c r="B38" s="59">
        <v>19002672</v>
      </c>
      <c r="C38" s="60" t="s">
        <v>193</v>
      </c>
      <c r="D38" s="61" t="s">
        <v>134</v>
      </c>
      <c r="E38" s="62">
        <v>37152</v>
      </c>
      <c r="F38" s="63" t="s">
        <v>194</v>
      </c>
      <c r="G38" s="60" t="s">
        <v>183</v>
      </c>
      <c r="H38" s="64">
        <v>7.9</v>
      </c>
      <c r="I38" s="59" t="s">
        <v>15</v>
      </c>
      <c r="J38" s="59"/>
      <c r="K38" s="59">
        <v>1</v>
      </c>
      <c r="L38" s="59">
        <f>IF(K38=1,0.75,IF(K38=2,0.25,IF(K38="2NT",0.5,0)))</f>
        <v>0.75</v>
      </c>
      <c r="M38" s="72">
        <f>H38+L38</f>
        <v>8.65</v>
      </c>
      <c r="N38" s="68"/>
    </row>
    <row r="39" spans="1:14" hidden="1" x14ac:dyDescent="0.25">
      <c r="A39" s="80">
        <v>34</v>
      </c>
      <c r="B39" s="59">
        <v>19002861</v>
      </c>
      <c r="C39" s="60" t="s">
        <v>402</v>
      </c>
      <c r="D39" s="61" t="s">
        <v>63</v>
      </c>
      <c r="E39" s="62">
        <v>37000</v>
      </c>
      <c r="F39" s="63" t="s">
        <v>403</v>
      </c>
      <c r="G39" s="60" t="s">
        <v>183</v>
      </c>
      <c r="H39" s="64">
        <v>7.2</v>
      </c>
      <c r="I39" s="59" t="s">
        <v>15</v>
      </c>
      <c r="J39" s="59">
        <v>1</v>
      </c>
      <c r="K39" s="59">
        <v>1</v>
      </c>
      <c r="L39" s="59">
        <f>IF(K39=1,0.75,IF(K39=2,0.25,IF(K39="2NT",0.5,0)))</f>
        <v>0.75</v>
      </c>
      <c r="M39" s="72">
        <f>H39+L39</f>
        <v>7.95</v>
      </c>
      <c r="N39" s="68" t="s">
        <v>427</v>
      </c>
    </row>
  </sheetData>
  <mergeCells count="4">
    <mergeCell ref="C5:D5"/>
    <mergeCell ref="G1:N1"/>
    <mergeCell ref="A1:F1"/>
    <mergeCell ref="A3:N3"/>
  </mergeCells>
  <pageMargins left="0.2" right="0.2" top="0.5" bottom="0.2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1"/>
  <sheetViews>
    <sheetView topLeftCell="A4" workbookViewId="0">
      <selection activeCell="D25" sqref="D25"/>
    </sheetView>
  </sheetViews>
  <sheetFormatPr defaultColWidth="8" defaultRowHeight="16.5" x14ac:dyDescent="0.25"/>
  <cols>
    <col min="1" max="1" width="4.7109375" style="50" bestFit="1" customWidth="1"/>
    <col min="2" max="2" width="10.140625" style="50" customWidth="1"/>
    <col min="3" max="3" width="18.5703125" style="50" customWidth="1"/>
    <col min="4" max="4" width="7.140625" style="50" bestFit="1" customWidth="1"/>
    <col min="5" max="5" width="9" style="50" bestFit="1" customWidth="1"/>
    <col min="6" max="6" width="13.42578125" style="50" customWidth="1"/>
    <col min="7" max="7" width="18.140625" style="50" customWidth="1"/>
    <col min="8" max="8" width="12" style="50" customWidth="1"/>
    <col min="9" max="9" width="11.28515625" style="50" customWidth="1"/>
    <col min="10" max="10" width="10.5703125" style="50" customWidth="1"/>
    <col min="11" max="11" width="8.140625" style="50" customWidth="1"/>
    <col min="12" max="12" width="4.28515625" style="73" customWidth="1"/>
    <col min="13" max="13" width="11.42578125" style="74" customWidth="1"/>
    <col min="14" max="14" width="13.5703125" style="75" customWidth="1"/>
    <col min="15" max="257" width="8" style="50"/>
    <col min="258" max="258" width="8" style="50" customWidth="1"/>
    <col min="259" max="259" width="9.7109375" style="50" customWidth="1"/>
    <col min="260" max="260" width="31.7109375" style="50" customWidth="1"/>
    <col min="261" max="261" width="39.7109375" style="50" customWidth="1"/>
    <col min="262" max="262" width="25.42578125" style="50" customWidth="1"/>
    <col min="263" max="263" width="23.85546875" style="50" customWidth="1"/>
    <col min="264" max="513" width="8" style="50"/>
    <col min="514" max="514" width="8" style="50" customWidth="1"/>
    <col min="515" max="515" width="9.7109375" style="50" customWidth="1"/>
    <col min="516" max="516" width="31.7109375" style="50" customWidth="1"/>
    <col min="517" max="517" width="39.7109375" style="50" customWidth="1"/>
    <col min="518" max="518" width="25.42578125" style="50" customWidth="1"/>
    <col min="519" max="519" width="23.85546875" style="50" customWidth="1"/>
    <col min="520" max="769" width="8" style="50"/>
    <col min="770" max="770" width="8" style="50" customWidth="1"/>
    <col min="771" max="771" width="9.7109375" style="50" customWidth="1"/>
    <col min="772" max="772" width="31.7109375" style="50" customWidth="1"/>
    <col min="773" max="773" width="39.7109375" style="50" customWidth="1"/>
    <col min="774" max="774" width="25.42578125" style="50" customWidth="1"/>
    <col min="775" max="775" width="23.85546875" style="50" customWidth="1"/>
    <col min="776" max="1025" width="8" style="50"/>
    <col min="1026" max="1026" width="8" style="50" customWidth="1"/>
    <col min="1027" max="1027" width="9.7109375" style="50" customWidth="1"/>
    <col min="1028" max="1028" width="31.7109375" style="50" customWidth="1"/>
    <col min="1029" max="1029" width="39.7109375" style="50" customWidth="1"/>
    <col min="1030" max="1030" width="25.42578125" style="50" customWidth="1"/>
    <col min="1031" max="1031" width="23.85546875" style="50" customWidth="1"/>
    <col min="1032" max="1281" width="8" style="50"/>
    <col min="1282" max="1282" width="8" style="50" customWidth="1"/>
    <col min="1283" max="1283" width="9.7109375" style="50" customWidth="1"/>
    <col min="1284" max="1284" width="31.7109375" style="50" customWidth="1"/>
    <col min="1285" max="1285" width="39.7109375" style="50" customWidth="1"/>
    <col min="1286" max="1286" width="25.42578125" style="50" customWidth="1"/>
    <col min="1287" max="1287" width="23.85546875" style="50" customWidth="1"/>
    <col min="1288" max="1537" width="8" style="50"/>
    <col min="1538" max="1538" width="8" style="50" customWidth="1"/>
    <col min="1539" max="1539" width="9.7109375" style="50" customWidth="1"/>
    <col min="1540" max="1540" width="31.7109375" style="50" customWidth="1"/>
    <col min="1541" max="1541" width="39.7109375" style="50" customWidth="1"/>
    <col min="1542" max="1542" width="25.42578125" style="50" customWidth="1"/>
    <col min="1543" max="1543" width="23.85546875" style="50" customWidth="1"/>
    <col min="1544" max="1793" width="8" style="50"/>
    <col min="1794" max="1794" width="8" style="50" customWidth="1"/>
    <col min="1795" max="1795" width="9.7109375" style="50" customWidth="1"/>
    <col min="1796" max="1796" width="31.7109375" style="50" customWidth="1"/>
    <col min="1797" max="1797" width="39.7109375" style="50" customWidth="1"/>
    <col min="1798" max="1798" width="25.42578125" style="50" customWidth="1"/>
    <col min="1799" max="1799" width="23.85546875" style="50" customWidth="1"/>
    <col min="1800" max="2049" width="8" style="50"/>
    <col min="2050" max="2050" width="8" style="50" customWidth="1"/>
    <col min="2051" max="2051" width="9.7109375" style="50" customWidth="1"/>
    <col min="2052" max="2052" width="31.7109375" style="50" customWidth="1"/>
    <col min="2053" max="2053" width="39.7109375" style="50" customWidth="1"/>
    <col min="2054" max="2054" width="25.42578125" style="50" customWidth="1"/>
    <col min="2055" max="2055" width="23.85546875" style="50" customWidth="1"/>
    <col min="2056" max="2305" width="8" style="50"/>
    <col min="2306" max="2306" width="8" style="50" customWidth="1"/>
    <col min="2307" max="2307" width="9.7109375" style="50" customWidth="1"/>
    <col min="2308" max="2308" width="31.7109375" style="50" customWidth="1"/>
    <col min="2309" max="2309" width="39.7109375" style="50" customWidth="1"/>
    <col min="2310" max="2310" width="25.42578125" style="50" customWidth="1"/>
    <col min="2311" max="2311" width="23.85546875" style="50" customWidth="1"/>
    <col min="2312" max="2561" width="8" style="50"/>
    <col min="2562" max="2562" width="8" style="50" customWidth="1"/>
    <col min="2563" max="2563" width="9.7109375" style="50" customWidth="1"/>
    <col min="2564" max="2564" width="31.7109375" style="50" customWidth="1"/>
    <col min="2565" max="2565" width="39.7109375" style="50" customWidth="1"/>
    <col min="2566" max="2566" width="25.42578125" style="50" customWidth="1"/>
    <col min="2567" max="2567" width="23.85546875" style="50" customWidth="1"/>
    <col min="2568" max="2817" width="8" style="50"/>
    <col min="2818" max="2818" width="8" style="50" customWidth="1"/>
    <col min="2819" max="2819" width="9.7109375" style="50" customWidth="1"/>
    <col min="2820" max="2820" width="31.7109375" style="50" customWidth="1"/>
    <col min="2821" max="2821" width="39.7109375" style="50" customWidth="1"/>
    <col min="2822" max="2822" width="25.42578125" style="50" customWidth="1"/>
    <col min="2823" max="2823" width="23.85546875" style="50" customWidth="1"/>
    <col min="2824" max="3073" width="8" style="50"/>
    <col min="3074" max="3074" width="8" style="50" customWidth="1"/>
    <col min="3075" max="3075" width="9.7109375" style="50" customWidth="1"/>
    <col min="3076" max="3076" width="31.7109375" style="50" customWidth="1"/>
    <col min="3077" max="3077" width="39.7109375" style="50" customWidth="1"/>
    <col min="3078" max="3078" width="25.42578125" style="50" customWidth="1"/>
    <col min="3079" max="3079" width="23.85546875" style="50" customWidth="1"/>
    <col min="3080" max="3329" width="8" style="50"/>
    <col min="3330" max="3330" width="8" style="50" customWidth="1"/>
    <col min="3331" max="3331" width="9.7109375" style="50" customWidth="1"/>
    <col min="3332" max="3332" width="31.7109375" style="50" customWidth="1"/>
    <col min="3333" max="3333" width="39.7109375" style="50" customWidth="1"/>
    <col min="3334" max="3334" width="25.42578125" style="50" customWidth="1"/>
    <col min="3335" max="3335" width="23.85546875" style="50" customWidth="1"/>
    <col min="3336" max="3585" width="8" style="50"/>
    <col min="3586" max="3586" width="8" style="50" customWidth="1"/>
    <col min="3587" max="3587" width="9.7109375" style="50" customWidth="1"/>
    <col min="3588" max="3588" width="31.7109375" style="50" customWidth="1"/>
    <col min="3589" max="3589" width="39.7109375" style="50" customWidth="1"/>
    <col min="3590" max="3590" width="25.42578125" style="50" customWidth="1"/>
    <col min="3591" max="3591" width="23.85546875" style="50" customWidth="1"/>
    <col min="3592" max="3841" width="8" style="50"/>
    <col min="3842" max="3842" width="8" style="50" customWidth="1"/>
    <col min="3843" max="3843" width="9.7109375" style="50" customWidth="1"/>
    <col min="3844" max="3844" width="31.7109375" style="50" customWidth="1"/>
    <col min="3845" max="3845" width="39.7109375" style="50" customWidth="1"/>
    <col min="3846" max="3846" width="25.42578125" style="50" customWidth="1"/>
    <col min="3847" max="3847" width="23.85546875" style="50" customWidth="1"/>
    <col min="3848" max="4097" width="8" style="50"/>
    <col min="4098" max="4098" width="8" style="50" customWidth="1"/>
    <col min="4099" max="4099" width="9.7109375" style="50" customWidth="1"/>
    <col min="4100" max="4100" width="31.7109375" style="50" customWidth="1"/>
    <col min="4101" max="4101" width="39.7109375" style="50" customWidth="1"/>
    <col min="4102" max="4102" width="25.42578125" style="50" customWidth="1"/>
    <col min="4103" max="4103" width="23.85546875" style="50" customWidth="1"/>
    <col min="4104" max="4353" width="8" style="50"/>
    <col min="4354" max="4354" width="8" style="50" customWidth="1"/>
    <col min="4355" max="4355" width="9.7109375" style="50" customWidth="1"/>
    <col min="4356" max="4356" width="31.7109375" style="50" customWidth="1"/>
    <col min="4357" max="4357" width="39.7109375" style="50" customWidth="1"/>
    <col min="4358" max="4358" width="25.42578125" style="50" customWidth="1"/>
    <col min="4359" max="4359" width="23.85546875" style="50" customWidth="1"/>
    <col min="4360" max="4609" width="8" style="50"/>
    <col min="4610" max="4610" width="8" style="50" customWidth="1"/>
    <col min="4611" max="4611" width="9.7109375" style="50" customWidth="1"/>
    <col min="4612" max="4612" width="31.7109375" style="50" customWidth="1"/>
    <col min="4613" max="4613" width="39.7109375" style="50" customWidth="1"/>
    <col min="4614" max="4614" width="25.42578125" style="50" customWidth="1"/>
    <col min="4615" max="4615" width="23.85546875" style="50" customWidth="1"/>
    <col min="4616" max="4865" width="8" style="50"/>
    <col min="4866" max="4866" width="8" style="50" customWidth="1"/>
    <col min="4867" max="4867" width="9.7109375" style="50" customWidth="1"/>
    <col min="4868" max="4868" width="31.7109375" style="50" customWidth="1"/>
    <col min="4869" max="4869" width="39.7109375" style="50" customWidth="1"/>
    <col min="4870" max="4870" width="25.42578125" style="50" customWidth="1"/>
    <col min="4871" max="4871" width="23.85546875" style="50" customWidth="1"/>
    <col min="4872" max="5121" width="8" style="50"/>
    <col min="5122" max="5122" width="8" style="50" customWidth="1"/>
    <col min="5123" max="5123" width="9.7109375" style="50" customWidth="1"/>
    <col min="5124" max="5124" width="31.7109375" style="50" customWidth="1"/>
    <col min="5125" max="5125" width="39.7109375" style="50" customWidth="1"/>
    <col min="5126" max="5126" width="25.42578125" style="50" customWidth="1"/>
    <col min="5127" max="5127" width="23.85546875" style="50" customWidth="1"/>
    <col min="5128" max="5377" width="8" style="50"/>
    <col min="5378" max="5378" width="8" style="50" customWidth="1"/>
    <col min="5379" max="5379" width="9.7109375" style="50" customWidth="1"/>
    <col min="5380" max="5380" width="31.7109375" style="50" customWidth="1"/>
    <col min="5381" max="5381" width="39.7109375" style="50" customWidth="1"/>
    <col min="5382" max="5382" width="25.42578125" style="50" customWidth="1"/>
    <col min="5383" max="5383" width="23.85546875" style="50" customWidth="1"/>
    <col min="5384" max="5633" width="8" style="50"/>
    <col min="5634" max="5634" width="8" style="50" customWidth="1"/>
    <col min="5635" max="5635" width="9.7109375" style="50" customWidth="1"/>
    <col min="5636" max="5636" width="31.7109375" style="50" customWidth="1"/>
    <col min="5637" max="5637" width="39.7109375" style="50" customWidth="1"/>
    <col min="5638" max="5638" width="25.42578125" style="50" customWidth="1"/>
    <col min="5639" max="5639" width="23.85546875" style="50" customWidth="1"/>
    <col min="5640" max="5889" width="8" style="50"/>
    <col min="5890" max="5890" width="8" style="50" customWidth="1"/>
    <col min="5891" max="5891" width="9.7109375" style="50" customWidth="1"/>
    <col min="5892" max="5892" width="31.7109375" style="50" customWidth="1"/>
    <col min="5893" max="5893" width="39.7109375" style="50" customWidth="1"/>
    <col min="5894" max="5894" width="25.42578125" style="50" customWidth="1"/>
    <col min="5895" max="5895" width="23.85546875" style="50" customWidth="1"/>
    <col min="5896" max="6145" width="8" style="50"/>
    <col min="6146" max="6146" width="8" style="50" customWidth="1"/>
    <col min="6147" max="6147" width="9.7109375" style="50" customWidth="1"/>
    <col min="6148" max="6148" width="31.7109375" style="50" customWidth="1"/>
    <col min="6149" max="6149" width="39.7109375" style="50" customWidth="1"/>
    <col min="6150" max="6150" width="25.42578125" style="50" customWidth="1"/>
    <col min="6151" max="6151" width="23.85546875" style="50" customWidth="1"/>
    <col min="6152" max="6401" width="8" style="50"/>
    <col min="6402" max="6402" width="8" style="50" customWidth="1"/>
    <col min="6403" max="6403" width="9.7109375" style="50" customWidth="1"/>
    <col min="6404" max="6404" width="31.7109375" style="50" customWidth="1"/>
    <col min="6405" max="6405" width="39.7109375" style="50" customWidth="1"/>
    <col min="6406" max="6406" width="25.42578125" style="50" customWidth="1"/>
    <col min="6407" max="6407" width="23.85546875" style="50" customWidth="1"/>
    <col min="6408" max="6657" width="8" style="50"/>
    <col min="6658" max="6658" width="8" style="50" customWidth="1"/>
    <col min="6659" max="6659" width="9.7109375" style="50" customWidth="1"/>
    <col min="6660" max="6660" width="31.7109375" style="50" customWidth="1"/>
    <col min="6661" max="6661" width="39.7109375" style="50" customWidth="1"/>
    <col min="6662" max="6662" width="25.42578125" style="50" customWidth="1"/>
    <col min="6663" max="6663" width="23.85546875" style="50" customWidth="1"/>
    <col min="6664" max="6913" width="8" style="50"/>
    <col min="6914" max="6914" width="8" style="50" customWidth="1"/>
    <col min="6915" max="6915" width="9.7109375" style="50" customWidth="1"/>
    <col min="6916" max="6916" width="31.7109375" style="50" customWidth="1"/>
    <col min="6917" max="6917" width="39.7109375" style="50" customWidth="1"/>
    <col min="6918" max="6918" width="25.42578125" style="50" customWidth="1"/>
    <col min="6919" max="6919" width="23.85546875" style="50" customWidth="1"/>
    <col min="6920" max="7169" width="8" style="50"/>
    <col min="7170" max="7170" width="8" style="50" customWidth="1"/>
    <col min="7171" max="7171" width="9.7109375" style="50" customWidth="1"/>
    <col min="7172" max="7172" width="31.7109375" style="50" customWidth="1"/>
    <col min="7173" max="7173" width="39.7109375" style="50" customWidth="1"/>
    <col min="7174" max="7174" width="25.42578125" style="50" customWidth="1"/>
    <col min="7175" max="7175" width="23.85546875" style="50" customWidth="1"/>
    <col min="7176" max="7425" width="8" style="50"/>
    <col min="7426" max="7426" width="8" style="50" customWidth="1"/>
    <col min="7427" max="7427" width="9.7109375" style="50" customWidth="1"/>
    <col min="7428" max="7428" width="31.7109375" style="50" customWidth="1"/>
    <col min="7429" max="7429" width="39.7109375" style="50" customWidth="1"/>
    <col min="7430" max="7430" width="25.42578125" style="50" customWidth="1"/>
    <col min="7431" max="7431" width="23.85546875" style="50" customWidth="1"/>
    <col min="7432" max="7681" width="8" style="50"/>
    <col min="7682" max="7682" width="8" style="50" customWidth="1"/>
    <col min="7683" max="7683" width="9.7109375" style="50" customWidth="1"/>
    <col min="7684" max="7684" width="31.7109375" style="50" customWidth="1"/>
    <col min="7685" max="7685" width="39.7109375" style="50" customWidth="1"/>
    <col min="7686" max="7686" width="25.42578125" style="50" customWidth="1"/>
    <col min="7687" max="7687" width="23.85546875" style="50" customWidth="1"/>
    <col min="7688" max="7937" width="8" style="50"/>
    <col min="7938" max="7938" width="8" style="50" customWidth="1"/>
    <col min="7939" max="7939" width="9.7109375" style="50" customWidth="1"/>
    <col min="7940" max="7940" width="31.7109375" style="50" customWidth="1"/>
    <col min="7941" max="7941" width="39.7109375" style="50" customWidth="1"/>
    <col min="7942" max="7942" width="25.42578125" style="50" customWidth="1"/>
    <col min="7943" max="7943" width="23.85546875" style="50" customWidth="1"/>
    <col min="7944" max="8193" width="8" style="50"/>
    <col min="8194" max="8194" width="8" style="50" customWidth="1"/>
    <col min="8195" max="8195" width="9.7109375" style="50" customWidth="1"/>
    <col min="8196" max="8196" width="31.7109375" style="50" customWidth="1"/>
    <col min="8197" max="8197" width="39.7109375" style="50" customWidth="1"/>
    <col min="8198" max="8198" width="25.42578125" style="50" customWidth="1"/>
    <col min="8199" max="8199" width="23.85546875" style="50" customWidth="1"/>
    <col min="8200" max="8449" width="8" style="50"/>
    <col min="8450" max="8450" width="8" style="50" customWidth="1"/>
    <col min="8451" max="8451" width="9.7109375" style="50" customWidth="1"/>
    <col min="8452" max="8452" width="31.7109375" style="50" customWidth="1"/>
    <col min="8453" max="8453" width="39.7109375" style="50" customWidth="1"/>
    <col min="8454" max="8454" width="25.42578125" style="50" customWidth="1"/>
    <col min="8455" max="8455" width="23.85546875" style="50" customWidth="1"/>
    <col min="8456" max="8705" width="8" style="50"/>
    <col min="8706" max="8706" width="8" style="50" customWidth="1"/>
    <col min="8707" max="8707" width="9.7109375" style="50" customWidth="1"/>
    <col min="8708" max="8708" width="31.7109375" style="50" customWidth="1"/>
    <col min="8709" max="8709" width="39.7109375" style="50" customWidth="1"/>
    <col min="8710" max="8710" width="25.42578125" style="50" customWidth="1"/>
    <col min="8711" max="8711" width="23.85546875" style="50" customWidth="1"/>
    <col min="8712" max="8961" width="8" style="50"/>
    <col min="8962" max="8962" width="8" style="50" customWidth="1"/>
    <col min="8963" max="8963" width="9.7109375" style="50" customWidth="1"/>
    <col min="8964" max="8964" width="31.7109375" style="50" customWidth="1"/>
    <col min="8965" max="8965" width="39.7109375" style="50" customWidth="1"/>
    <col min="8966" max="8966" width="25.42578125" style="50" customWidth="1"/>
    <col min="8967" max="8967" width="23.85546875" style="50" customWidth="1"/>
    <col min="8968" max="9217" width="8" style="50"/>
    <col min="9218" max="9218" width="8" style="50" customWidth="1"/>
    <col min="9219" max="9219" width="9.7109375" style="50" customWidth="1"/>
    <col min="9220" max="9220" width="31.7109375" style="50" customWidth="1"/>
    <col min="9221" max="9221" width="39.7109375" style="50" customWidth="1"/>
    <col min="9222" max="9222" width="25.42578125" style="50" customWidth="1"/>
    <col min="9223" max="9223" width="23.85546875" style="50" customWidth="1"/>
    <col min="9224" max="9473" width="8" style="50"/>
    <col min="9474" max="9474" width="8" style="50" customWidth="1"/>
    <col min="9475" max="9475" width="9.7109375" style="50" customWidth="1"/>
    <col min="9476" max="9476" width="31.7109375" style="50" customWidth="1"/>
    <col min="9477" max="9477" width="39.7109375" style="50" customWidth="1"/>
    <col min="9478" max="9478" width="25.42578125" style="50" customWidth="1"/>
    <col min="9479" max="9479" width="23.85546875" style="50" customWidth="1"/>
    <col min="9480" max="9729" width="8" style="50"/>
    <col min="9730" max="9730" width="8" style="50" customWidth="1"/>
    <col min="9731" max="9731" width="9.7109375" style="50" customWidth="1"/>
    <col min="9732" max="9732" width="31.7109375" style="50" customWidth="1"/>
    <col min="9733" max="9733" width="39.7109375" style="50" customWidth="1"/>
    <col min="9734" max="9734" width="25.42578125" style="50" customWidth="1"/>
    <col min="9735" max="9735" width="23.85546875" style="50" customWidth="1"/>
    <col min="9736" max="9985" width="8" style="50"/>
    <col min="9986" max="9986" width="8" style="50" customWidth="1"/>
    <col min="9987" max="9987" width="9.7109375" style="50" customWidth="1"/>
    <col min="9988" max="9988" width="31.7109375" style="50" customWidth="1"/>
    <col min="9989" max="9989" width="39.7109375" style="50" customWidth="1"/>
    <col min="9990" max="9990" width="25.42578125" style="50" customWidth="1"/>
    <col min="9991" max="9991" width="23.85546875" style="50" customWidth="1"/>
    <col min="9992" max="10241" width="8" style="50"/>
    <col min="10242" max="10242" width="8" style="50" customWidth="1"/>
    <col min="10243" max="10243" width="9.7109375" style="50" customWidth="1"/>
    <col min="10244" max="10244" width="31.7109375" style="50" customWidth="1"/>
    <col min="10245" max="10245" width="39.7109375" style="50" customWidth="1"/>
    <col min="10246" max="10246" width="25.42578125" style="50" customWidth="1"/>
    <col min="10247" max="10247" width="23.85546875" style="50" customWidth="1"/>
    <col min="10248" max="10497" width="8" style="50"/>
    <col min="10498" max="10498" width="8" style="50" customWidth="1"/>
    <col min="10499" max="10499" width="9.7109375" style="50" customWidth="1"/>
    <col min="10500" max="10500" width="31.7109375" style="50" customWidth="1"/>
    <col min="10501" max="10501" width="39.7109375" style="50" customWidth="1"/>
    <col min="10502" max="10502" width="25.42578125" style="50" customWidth="1"/>
    <col min="10503" max="10503" width="23.85546875" style="50" customWidth="1"/>
    <col min="10504" max="10753" width="8" style="50"/>
    <col min="10754" max="10754" width="8" style="50" customWidth="1"/>
    <col min="10755" max="10755" width="9.7109375" style="50" customWidth="1"/>
    <col min="10756" max="10756" width="31.7109375" style="50" customWidth="1"/>
    <col min="10757" max="10757" width="39.7109375" style="50" customWidth="1"/>
    <col min="10758" max="10758" width="25.42578125" style="50" customWidth="1"/>
    <col min="10759" max="10759" width="23.85546875" style="50" customWidth="1"/>
    <col min="10760" max="11009" width="8" style="50"/>
    <col min="11010" max="11010" width="8" style="50" customWidth="1"/>
    <col min="11011" max="11011" width="9.7109375" style="50" customWidth="1"/>
    <col min="11012" max="11012" width="31.7109375" style="50" customWidth="1"/>
    <col min="11013" max="11013" width="39.7109375" style="50" customWidth="1"/>
    <col min="11014" max="11014" width="25.42578125" style="50" customWidth="1"/>
    <col min="11015" max="11015" width="23.85546875" style="50" customWidth="1"/>
    <col min="11016" max="11265" width="8" style="50"/>
    <col min="11266" max="11266" width="8" style="50" customWidth="1"/>
    <col min="11267" max="11267" width="9.7109375" style="50" customWidth="1"/>
    <col min="11268" max="11268" width="31.7109375" style="50" customWidth="1"/>
    <col min="11269" max="11269" width="39.7109375" style="50" customWidth="1"/>
    <col min="11270" max="11270" width="25.42578125" style="50" customWidth="1"/>
    <col min="11271" max="11271" width="23.85546875" style="50" customWidth="1"/>
    <col min="11272" max="11521" width="8" style="50"/>
    <col min="11522" max="11522" width="8" style="50" customWidth="1"/>
    <col min="11523" max="11523" width="9.7109375" style="50" customWidth="1"/>
    <col min="11524" max="11524" width="31.7109375" style="50" customWidth="1"/>
    <col min="11525" max="11525" width="39.7109375" style="50" customWidth="1"/>
    <col min="11526" max="11526" width="25.42578125" style="50" customWidth="1"/>
    <col min="11527" max="11527" width="23.85546875" style="50" customWidth="1"/>
    <col min="11528" max="11777" width="8" style="50"/>
    <col min="11778" max="11778" width="8" style="50" customWidth="1"/>
    <col min="11779" max="11779" width="9.7109375" style="50" customWidth="1"/>
    <col min="11780" max="11780" width="31.7109375" style="50" customWidth="1"/>
    <col min="11781" max="11781" width="39.7109375" style="50" customWidth="1"/>
    <col min="11782" max="11782" width="25.42578125" style="50" customWidth="1"/>
    <col min="11783" max="11783" width="23.85546875" style="50" customWidth="1"/>
    <col min="11784" max="12033" width="8" style="50"/>
    <col min="12034" max="12034" width="8" style="50" customWidth="1"/>
    <col min="12035" max="12035" width="9.7109375" style="50" customWidth="1"/>
    <col min="12036" max="12036" width="31.7109375" style="50" customWidth="1"/>
    <col min="12037" max="12037" width="39.7109375" style="50" customWidth="1"/>
    <col min="12038" max="12038" width="25.42578125" style="50" customWidth="1"/>
    <col min="12039" max="12039" width="23.85546875" style="50" customWidth="1"/>
    <col min="12040" max="12289" width="8" style="50"/>
    <col min="12290" max="12290" width="8" style="50" customWidth="1"/>
    <col min="12291" max="12291" width="9.7109375" style="50" customWidth="1"/>
    <col min="12292" max="12292" width="31.7109375" style="50" customWidth="1"/>
    <col min="12293" max="12293" width="39.7109375" style="50" customWidth="1"/>
    <col min="12294" max="12294" width="25.42578125" style="50" customWidth="1"/>
    <col min="12295" max="12295" width="23.85546875" style="50" customWidth="1"/>
    <col min="12296" max="12545" width="8" style="50"/>
    <col min="12546" max="12546" width="8" style="50" customWidth="1"/>
    <col min="12547" max="12547" width="9.7109375" style="50" customWidth="1"/>
    <col min="12548" max="12548" width="31.7109375" style="50" customWidth="1"/>
    <col min="12549" max="12549" width="39.7109375" style="50" customWidth="1"/>
    <col min="12550" max="12550" width="25.42578125" style="50" customWidth="1"/>
    <col min="12551" max="12551" width="23.85546875" style="50" customWidth="1"/>
    <col min="12552" max="12801" width="8" style="50"/>
    <col min="12802" max="12802" width="8" style="50" customWidth="1"/>
    <col min="12803" max="12803" width="9.7109375" style="50" customWidth="1"/>
    <col min="12804" max="12804" width="31.7109375" style="50" customWidth="1"/>
    <col min="12805" max="12805" width="39.7109375" style="50" customWidth="1"/>
    <col min="12806" max="12806" width="25.42578125" style="50" customWidth="1"/>
    <col min="12807" max="12807" width="23.85546875" style="50" customWidth="1"/>
    <col min="12808" max="13057" width="8" style="50"/>
    <col min="13058" max="13058" width="8" style="50" customWidth="1"/>
    <col min="13059" max="13059" width="9.7109375" style="50" customWidth="1"/>
    <col min="13060" max="13060" width="31.7109375" style="50" customWidth="1"/>
    <col min="13061" max="13061" width="39.7109375" style="50" customWidth="1"/>
    <col min="13062" max="13062" width="25.42578125" style="50" customWidth="1"/>
    <col min="13063" max="13063" width="23.85546875" style="50" customWidth="1"/>
    <col min="13064" max="13313" width="8" style="50"/>
    <col min="13314" max="13314" width="8" style="50" customWidth="1"/>
    <col min="13315" max="13315" width="9.7109375" style="50" customWidth="1"/>
    <col min="13316" max="13316" width="31.7109375" style="50" customWidth="1"/>
    <col min="13317" max="13317" width="39.7109375" style="50" customWidth="1"/>
    <col min="13318" max="13318" width="25.42578125" style="50" customWidth="1"/>
    <col min="13319" max="13319" width="23.85546875" style="50" customWidth="1"/>
    <col min="13320" max="13569" width="8" style="50"/>
    <col min="13570" max="13570" width="8" style="50" customWidth="1"/>
    <col min="13571" max="13571" width="9.7109375" style="50" customWidth="1"/>
    <col min="13572" max="13572" width="31.7109375" style="50" customWidth="1"/>
    <col min="13573" max="13573" width="39.7109375" style="50" customWidth="1"/>
    <col min="13574" max="13574" width="25.42578125" style="50" customWidth="1"/>
    <col min="13575" max="13575" width="23.85546875" style="50" customWidth="1"/>
    <col min="13576" max="13825" width="8" style="50"/>
    <col min="13826" max="13826" width="8" style="50" customWidth="1"/>
    <col min="13827" max="13827" width="9.7109375" style="50" customWidth="1"/>
    <col min="13828" max="13828" width="31.7109375" style="50" customWidth="1"/>
    <col min="13829" max="13829" width="39.7109375" style="50" customWidth="1"/>
    <col min="13830" max="13830" width="25.42578125" style="50" customWidth="1"/>
    <col min="13831" max="13831" width="23.85546875" style="50" customWidth="1"/>
    <col min="13832" max="14081" width="8" style="50"/>
    <col min="14082" max="14082" width="8" style="50" customWidth="1"/>
    <col min="14083" max="14083" width="9.7109375" style="50" customWidth="1"/>
    <col min="14084" max="14084" width="31.7109375" style="50" customWidth="1"/>
    <col min="14085" max="14085" width="39.7109375" style="50" customWidth="1"/>
    <col min="14086" max="14086" width="25.42578125" style="50" customWidth="1"/>
    <col min="14087" max="14087" width="23.85546875" style="50" customWidth="1"/>
    <col min="14088" max="14337" width="8" style="50"/>
    <col min="14338" max="14338" width="8" style="50" customWidth="1"/>
    <col min="14339" max="14339" width="9.7109375" style="50" customWidth="1"/>
    <col min="14340" max="14340" width="31.7109375" style="50" customWidth="1"/>
    <col min="14341" max="14341" width="39.7109375" style="50" customWidth="1"/>
    <col min="14342" max="14342" width="25.42578125" style="50" customWidth="1"/>
    <col min="14343" max="14343" width="23.85546875" style="50" customWidth="1"/>
    <col min="14344" max="14593" width="8" style="50"/>
    <col min="14594" max="14594" width="8" style="50" customWidth="1"/>
    <col min="14595" max="14595" width="9.7109375" style="50" customWidth="1"/>
    <col min="14596" max="14596" width="31.7109375" style="50" customWidth="1"/>
    <col min="14597" max="14597" width="39.7109375" style="50" customWidth="1"/>
    <col min="14598" max="14598" width="25.42578125" style="50" customWidth="1"/>
    <col min="14599" max="14599" width="23.85546875" style="50" customWidth="1"/>
    <col min="14600" max="14849" width="8" style="50"/>
    <col min="14850" max="14850" width="8" style="50" customWidth="1"/>
    <col min="14851" max="14851" width="9.7109375" style="50" customWidth="1"/>
    <col min="14852" max="14852" width="31.7109375" style="50" customWidth="1"/>
    <col min="14853" max="14853" width="39.7109375" style="50" customWidth="1"/>
    <col min="14854" max="14854" width="25.42578125" style="50" customWidth="1"/>
    <col min="14855" max="14855" width="23.85546875" style="50" customWidth="1"/>
    <col min="14856" max="15105" width="8" style="50"/>
    <col min="15106" max="15106" width="8" style="50" customWidth="1"/>
    <col min="15107" max="15107" width="9.7109375" style="50" customWidth="1"/>
    <col min="15108" max="15108" width="31.7109375" style="50" customWidth="1"/>
    <col min="15109" max="15109" width="39.7109375" style="50" customWidth="1"/>
    <col min="15110" max="15110" width="25.42578125" style="50" customWidth="1"/>
    <col min="15111" max="15111" width="23.85546875" style="50" customWidth="1"/>
    <col min="15112" max="15361" width="8" style="50"/>
    <col min="15362" max="15362" width="8" style="50" customWidth="1"/>
    <col min="15363" max="15363" width="9.7109375" style="50" customWidth="1"/>
    <col min="15364" max="15364" width="31.7109375" style="50" customWidth="1"/>
    <col min="15365" max="15365" width="39.7109375" style="50" customWidth="1"/>
    <col min="15366" max="15366" width="25.42578125" style="50" customWidth="1"/>
    <col min="15367" max="15367" width="23.85546875" style="50" customWidth="1"/>
    <col min="15368" max="15617" width="8" style="50"/>
    <col min="15618" max="15618" width="8" style="50" customWidth="1"/>
    <col min="15619" max="15619" width="9.7109375" style="50" customWidth="1"/>
    <col min="15620" max="15620" width="31.7109375" style="50" customWidth="1"/>
    <col min="15621" max="15621" width="39.7109375" style="50" customWidth="1"/>
    <col min="15622" max="15622" width="25.42578125" style="50" customWidth="1"/>
    <col min="15623" max="15623" width="23.85546875" style="50" customWidth="1"/>
    <col min="15624" max="15873" width="8" style="50"/>
    <col min="15874" max="15874" width="8" style="50" customWidth="1"/>
    <col min="15875" max="15875" width="9.7109375" style="50" customWidth="1"/>
    <col min="15876" max="15876" width="31.7109375" style="50" customWidth="1"/>
    <col min="15877" max="15877" width="39.7109375" style="50" customWidth="1"/>
    <col min="15878" max="15878" width="25.42578125" style="50" customWidth="1"/>
    <col min="15879" max="15879" width="23.85546875" style="50" customWidth="1"/>
    <col min="15880" max="16129" width="8" style="50"/>
    <col min="16130" max="16130" width="8" style="50" customWidth="1"/>
    <col min="16131" max="16131" width="9.7109375" style="50" customWidth="1"/>
    <col min="16132" max="16132" width="31.7109375" style="50" customWidth="1"/>
    <col min="16133" max="16133" width="39.7109375" style="50" customWidth="1"/>
    <col min="16134" max="16134" width="25.42578125" style="50" customWidth="1"/>
    <col min="16135" max="16135" width="23.85546875" style="50" customWidth="1"/>
    <col min="16136" max="16384" width="8" style="50"/>
  </cols>
  <sheetData>
    <row r="1" spans="1:257" ht="57.75" customHeight="1" x14ac:dyDescent="0.25">
      <c r="A1" s="105" t="s">
        <v>428</v>
      </c>
      <c r="B1" s="105"/>
      <c r="C1" s="105"/>
      <c r="D1" s="105"/>
      <c r="E1" s="105"/>
      <c r="F1" s="105"/>
      <c r="G1" s="106" t="s">
        <v>429</v>
      </c>
      <c r="H1" s="106"/>
      <c r="I1" s="106"/>
      <c r="J1" s="106"/>
      <c r="K1" s="106"/>
      <c r="L1" s="106"/>
      <c r="M1" s="106"/>
      <c r="N1" s="106"/>
    </row>
    <row r="3" spans="1:257" ht="40.5" customHeight="1" x14ac:dyDescent="0.2">
      <c r="A3" s="107" t="s">
        <v>430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</row>
    <row r="4" spans="1:257" ht="18.75" customHeight="1" x14ac:dyDescent="0.2">
      <c r="A4" s="53"/>
      <c r="B4" s="53"/>
      <c r="C4" s="53"/>
      <c r="D4" s="53"/>
      <c r="E4" s="53"/>
      <c r="F4" s="53"/>
      <c r="G4" s="51"/>
      <c r="H4" s="51"/>
      <c r="I4" s="51"/>
      <c r="J4" s="51"/>
      <c r="K4" s="51"/>
      <c r="L4" s="51"/>
      <c r="M4" s="58"/>
      <c r="N4" s="76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</row>
    <row r="5" spans="1:257" ht="25.5" x14ac:dyDescent="0.25">
      <c r="A5" s="21" t="s">
        <v>0</v>
      </c>
      <c r="B5" s="21" t="s">
        <v>1</v>
      </c>
      <c r="C5" s="108" t="s">
        <v>425</v>
      </c>
      <c r="D5" s="108"/>
      <c r="E5" s="23" t="s">
        <v>4</v>
      </c>
      <c r="F5" s="24" t="s">
        <v>5</v>
      </c>
      <c r="G5" s="21" t="s">
        <v>6</v>
      </c>
      <c r="H5" s="55" t="s">
        <v>421</v>
      </c>
      <c r="I5" s="54" t="s">
        <v>420</v>
      </c>
      <c r="J5" s="54" t="s">
        <v>423</v>
      </c>
      <c r="K5" s="54" t="s">
        <v>422</v>
      </c>
      <c r="L5" s="54"/>
      <c r="M5" s="56" t="s">
        <v>424</v>
      </c>
      <c r="N5" s="77" t="s">
        <v>110</v>
      </c>
    </row>
    <row r="6" spans="1:257" s="88" customFormat="1" x14ac:dyDescent="0.25">
      <c r="A6" s="80">
        <v>1</v>
      </c>
      <c r="B6" s="80">
        <v>19003250</v>
      </c>
      <c r="C6" s="81" t="s">
        <v>218</v>
      </c>
      <c r="D6" s="82" t="s">
        <v>217</v>
      </c>
      <c r="E6" s="83">
        <v>36555</v>
      </c>
      <c r="F6" s="84" t="s">
        <v>219</v>
      </c>
      <c r="G6" s="81" t="s">
        <v>232</v>
      </c>
      <c r="H6" s="85">
        <v>7.1</v>
      </c>
      <c r="I6" s="80" t="s">
        <v>15</v>
      </c>
      <c r="J6" s="80"/>
      <c r="K6" s="80">
        <v>3</v>
      </c>
      <c r="L6" s="80">
        <f t="shared" ref="L6:L20" si="0">IF(K6=1,0.75,IF(K6=2,0.25,IF(K6="2NT",0.5,0)))</f>
        <v>0</v>
      </c>
      <c r="M6" s="86">
        <f t="shared" ref="M6:M20" si="1">H6+L6</f>
        <v>7.1</v>
      </c>
      <c r="N6" s="87"/>
    </row>
    <row r="7" spans="1:257" s="88" customFormat="1" x14ac:dyDescent="0.25">
      <c r="A7" s="80">
        <v>2</v>
      </c>
      <c r="B7" s="80">
        <v>19004311</v>
      </c>
      <c r="C7" s="81" t="s">
        <v>220</v>
      </c>
      <c r="D7" s="82" t="s">
        <v>221</v>
      </c>
      <c r="E7" s="83">
        <v>37180</v>
      </c>
      <c r="F7" s="84" t="s">
        <v>222</v>
      </c>
      <c r="G7" s="81" t="s">
        <v>232</v>
      </c>
      <c r="H7" s="85">
        <v>7.8</v>
      </c>
      <c r="I7" s="80" t="s">
        <v>15</v>
      </c>
      <c r="J7" s="80"/>
      <c r="K7" s="80">
        <v>2</v>
      </c>
      <c r="L7" s="80">
        <f t="shared" si="0"/>
        <v>0.25</v>
      </c>
      <c r="M7" s="86">
        <f t="shared" si="1"/>
        <v>8.0500000000000007</v>
      </c>
      <c r="N7" s="87"/>
    </row>
    <row r="8" spans="1:257" s="88" customFormat="1" x14ac:dyDescent="0.25">
      <c r="A8" s="80">
        <v>3</v>
      </c>
      <c r="B8" s="80">
        <v>19001827</v>
      </c>
      <c r="C8" s="81" t="s">
        <v>291</v>
      </c>
      <c r="D8" s="82" t="s">
        <v>292</v>
      </c>
      <c r="E8" s="83">
        <v>36910</v>
      </c>
      <c r="F8" s="84" t="s">
        <v>293</v>
      </c>
      <c r="G8" s="81" t="s">
        <v>232</v>
      </c>
      <c r="H8" s="85">
        <v>7</v>
      </c>
      <c r="I8" s="80" t="s">
        <v>15</v>
      </c>
      <c r="J8" s="80"/>
      <c r="K8" s="80">
        <v>1</v>
      </c>
      <c r="L8" s="80">
        <f t="shared" si="0"/>
        <v>0.75</v>
      </c>
      <c r="M8" s="86">
        <f t="shared" si="1"/>
        <v>7.75</v>
      </c>
      <c r="N8" s="87"/>
    </row>
    <row r="9" spans="1:257" s="88" customFormat="1" x14ac:dyDescent="0.25">
      <c r="A9" s="80">
        <v>4</v>
      </c>
      <c r="B9" s="80">
        <v>19003291</v>
      </c>
      <c r="C9" s="81" t="s">
        <v>378</v>
      </c>
      <c r="D9" s="89" t="s">
        <v>81</v>
      </c>
      <c r="E9" s="83">
        <v>36720</v>
      </c>
      <c r="F9" s="84" t="s">
        <v>379</v>
      </c>
      <c r="G9" s="81" t="s">
        <v>232</v>
      </c>
      <c r="H9" s="85">
        <v>7.5</v>
      </c>
      <c r="I9" s="80" t="s">
        <v>15</v>
      </c>
      <c r="J9" s="80"/>
      <c r="K9" s="80" t="s">
        <v>16</v>
      </c>
      <c r="L9" s="80">
        <f>IF(K9=1,0.75,IF(K9=2,0.25,IF(K9="2NT",0.5,0)))</f>
        <v>0.5</v>
      </c>
      <c r="M9" s="86">
        <f>H9+L9</f>
        <v>8</v>
      </c>
      <c r="N9" s="87"/>
    </row>
    <row r="10" spans="1:257" x14ac:dyDescent="0.25">
      <c r="A10" s="80">
        <v>5</v>
      </c>
      <c r="B10" s="37">
        <v>19002751</v>
      </c>
      <c r="C10" s="26" t="s">
        <v>233</v>
      </c>
      <c r="D10" s="27" t="s">
        <v>60</v>
      </c>
      <c r="E10" s="28">
        <v>37012</v>
      </c>
      <c r="F10" s="29" t="s">
        <v>234</v>
      </c>
      <c r="G10" s="26" t="s">
        <v>232</v>
      </c>
      <c r="H10" s="30">
        <v>8.5</v>
      </c>
      <c r="I10" s="37" t="s">
        <v>21</v>
      </c>
      <c r="J10" s="37"/>
      <c r="K10" s="37">
        <v>2</v>
      </c>
      <c r="L10" s="37">
        <f t="shared" si="0"/>
        <v>0.25</v>
      </c>
      <c r="M10" s="78">
        <f t="shared" si="1"/>
        <v>8.75</v>
      </c>
      <c r="N10" s="79"/>
    </row>
    <row r="11" spans="1:257" x14ac:dyDescent="0.25">
      <c r="A11" s="80">
        <v>6</v>
      </c>
      <c r="B11" s="37">
        <v>19002886</v>
      </c>
      <c r="C11" s="26" t="s">
        <v>130</v>
      </c>
      <c r="D11" s="27" t="s">
        <v>235</v>
      </c>
      <c r="E11" s="28">
        <v>36537</v>
      </c>
      <c r="F11" s="29" t="s">
        <v>236</v>
      </c>
      <c r="G11" s="26" t="s">
        <v>232</v>
      </c>
      <c r="H11" s="30">
        <v>7.8</v>
      </c>
      <c r="I11" s="37" t="s">
        <v>15</v>
      </c>
      <c r="J11" s="37"/>
      <c r="K11" s="37" t="s">
        <v>16</v>
      </c>
      <c r="L11" s="37">
        <f t="shared" si="0"/>
        <v>0.5</v>
      </c>
      <c r="M11" s="78">
        <f t="shared" si="1"/>
        <v>8.3000000000000007</v>
      </c>
      <c r="N11" s="79"/>
    </row>
    <row r="12" spans="1:257" x14ac:dyDescent="0.25">
      <c r="A12" s="80">
        <v>7</v>
      </c>
      <c r="B12" s="37">
        <v>19002880</v>
      </c>
      <c r="C12" s="26" t="s">
        <v>59</v>
      </c>
      <c r="D12" s="27" t="s">
        <v>147</v>
      </c>
      <c r="E12" s="28">
        <v>37181</v>
      </c>
      <c r="F12" s="29" t="s">
        <v>237</v>
      </c>
      <c r="G12" s="26" t="s">
        <v>232</v>
      </c>
      <c r="H12" s="30">
        <v>7.8</v>
      </c>
      <c r="I12" s="37" t="s">
        <v>15</v>
      </c>
      <c r="J12" s="37"/>
      <c r="K12" s="37" t="s">
        <v>16</v>
      </c>
      <c r="L12" s="37">
        <f t="shared" si="0"/>
        <v>0.5</v>
      </c>
      <c r="M12" s="78">
        <f t="shared" si="1"/>
        <v>8.3000000000000007</v>
      </c>
      <c r="N12" s="79"/>
    </row>
    <row r="13" spans="1:257" x14ac:dyDescent="0.25">
      <c r="A13" s="80">
        <v>8</v>
      </c>
      <c r="B13" s="21">
        <v>19003050</v>
      </c>
      <c r="C13" s="40" t="s">
        <v>366</v>
      </c>
      <c r="D13" s="22" t="s">
        <v>262</v>
      </c>
      <c r="E13" s="23">
        <v>36919</v>
      </c>
      <c r="F13" s="24" t="s">
        <v>367</v>
      </c>
      <c r="G13" s="40" t="s">
        <v>232</v>
      </c>
      <c r="H13" s="25">
        <v>6.5</v>
      </c>
      <c r="I13" s="21" t="s">
        <v>15</v>
      </c>
      <c r="J13" s="21"/>
      <c r="K13" s="21">
        <v>3</v>
      </c>
      <c r="L13" s="37">
        <f t="shared" si="0"/>
        <v>0</v>
      </c>
      <c r="M13" s="78">
        <f t="shared" si="1"/>
        <v>6.5</v>
      </c>
      <c r="N13" s="79"/>
      <c r="O13" s="50" t="s">
        <v>431</v>
      </c>
    </row>
    <row r="14" spans="1:257" x14ac:dyDescent="0.25">
      <c r="A14" s="80">
        <v>9</v>
      </c>
      <c r="B14" s="37">
        <v>19002953</v>
      </c>
      <c r="C14" s="26" t="s">
        <v>368</v>
      </c>
      <c r="D14" s="27" t="s">
        <v>369</v>
      </c>
      <c r="E14" s="28">
        <v>37103</v>
      </c>
      <c r="F14" s="29" t="s">
        <v>370</v>
      </c>
      <c r="G14" s="26" t="s">
        <v>232</v>
      </c>
      <c r="H14" s="30">
        <v>7.3</v>
      </c>
      <c r="I14" s="37" t="s">
        <v>15</v>
      </c>
      <c r="J14" s="37"/>
      <c r="K14" s="37" t="s">
        <v>16</v>
      </c>
      <c r="L14" s="37">
        <f t="shared" si="0"/>
        <v>0.5</v>
      </c>
      <c r="M14" s="78">
        <f t="shared" si="1"/>
        <v>7.8</v>
      </c>
      <c r="N14" s="79"/>
    </row>
    <row r="15" spans="1:257" x14ac:dyDescent="0.25">
      <c r="A15" s="80">
        <v>10</v>
      </c>
      <c r="B15" s="37">
        <v>19002365</v>
      </c>
      <c r="C15" s="26" t="s">
        <v>346</v>
      </c>
      <c r="D15" s="27" t="s">
        <v>371</v>
      </c>
      <c r="E15" s="28">
        <v>36979</v>
      </c>
      <c r="F15" s="29" t="s">
        <v>372</v>
      </c>
      <c r="G15" s="26" t="s">
        <v>232</v>
      </c>
      <c r="H15" s="30">
        <v>8.6</v>
      </c>
      <c r="I15" s="37" t="s">
        <v>21</v>
      </c>
      <c r="J15" s="37"/>
      <c r="K15" s="37" t="s">
        <v>16</v>
      </c>
      <c r="L15" s="37">
        <f t="shared" si="0"/>
        <v>0.5</v>
      </c>
      <c r="M15" s="78">
        <f t="shared" si="1"/>
        <v>9.1</v>
      </c>
      <c r="N15" s="79"/>
    </row>
    <row r="16" spans="1:257" x14ac:dyDescent="0.25">
      <c r="A16" s="80">
        <v>11</v>
      </c>
      <c r="B16" s="37">
        <v>19002282</v>
      </c>
      <c r="C16" s="26" t="s">
        <v>373</v>
      </c>
      <c r="D16" s="27" t="s">
        <v>258</v>
      </c>
      <c r="E16" s="28">
        <v>37100</v>
      </c>
      <c r="F16" s="29" t="s">
        <v>374</v>
      </c>
      <c r="G16" s="26" t="s">
        <v>232</v>
      </c>
      <c r="H16" s="30">
        <v>7.2</v>
      </c>
      <c r="I16" s="37" t="s">
        <v>15</v>
      </c>
      <c r="J16" s="37"/>
      <c r="K16" s="37">
        <v>2</v>
      </c>
      <c r="L16" s="37">
        <f t="shared" si="0"/>
        <v>0.25</v>
      </c>
      <c r="M16" s="78">
        <f t="shared" si="1"/>
        <v>7.45</v>
      </c>
      <c r="N16" s="79"/>
    </row>
    <row r="17" spans="1:15" x14ac:dyDescent="0.25">
      <c r="A17" s="80">
        <v>12</v>
      </c>
      <c r="B17" s="21">
        <v>19002956</v>
      </c>
      <c r="C17" s="40" t="s">
        <v>361</v>
      </c>
      <c r="D17" s="22" t="s">
        <v>118</v>
      </c>
      <c r="E17" s="23">
        <v>37178</v>
      </c>
      <c r="F17" s="24" t="s">
        <v>362</v>
      </c>
      <c r="G17" s="40" t="s">
        <v>232</v>
      </c>
      <c r="H17" s="25">
        <v>8.1999999999999993</v>
      </c>
      <c r="I17" s="21" t="s">
        <v>21</v>
      </c>
      <c r="J17" s="21"/>
      <c r="K17" s="21">
        <v>2</v>
      </c>
      <c r="L17" s="37">
        <f t="shared" si="0"/>
        <v>0.25</v>
      </c>
      <c r="M17" s="78">
        <f t="shared" si="1"/>
        <v>8.4499999999999993</v>
      </c>
      <c r="N17" s="79"/>
      <c r="O17" s="50" t="s">
        <v>431</v>
      </c>
    </row>
    <row r="18" spans="1:15" hidden="1" x14ac:dyDescent="0.25">
      <c r="A18" s="80">
        <v>13</v>
      </c>
      <c r="B18" s="59">
        <v>19002431</v>
      </c>
      <c r="C18" s="60" t="s">
        <v>345</v>
      </c>
      <c r="D18" s="61" t="s">
        <v>134</v>
      </c>
      <c r="E18" s="62">
        <v>36911</v>
      </c>
      <c r="F18" s="63" t="s">
        <v>344</v>
      </c>
      <c r="G18" s="60" t="s">
        <v>290</v>
      </c>
      <c r="H18" s="64">
        <v>7.6</v>
      </c>
      <c r="I18" s="59" t="s">
        <v>15</v>
      </c>
      <c r="J18" s="59"/>
      <c r="K18" s="59">
        <v>2</v>
      </c>
      <c r="L18" s="59">
        <f t="shared" si="0"/>
        <v>0.25</v>
      </c>
      <c r="M18" s="72">
        <f t="shared" si="1"/>
        <v>7.85</v>
      </c>
      <c r="N18" s="68"/>
    </row>
    <row r="19" spans="1:15" hidden="1" x14ac:dyDescent="0.25">
      <c r="A19" s="80">
        <v>14</v>
      </c>
      <c r="B19" s="59">
        <v>19003155</v>
      </c>
      <c r="C19" s="60" t="s">
        <v>412</v>
      </c>
      <c r="D19" s="61" t="s">
        <v>413</v>
      </c>
      <c r="E19" s="62">
        <v>36935</v>
      </c>
      <c r="F19" s="63" t="s">
        <v>414</v>
      </c>
      <c r="G19" s="60" t="s">
        <v>290</v>
      </c>
      <c r="H19" s="64">
        <v>7.9</v>
      </c>
      <c r="I19" s="59" t="s">
        <v>15</v>
      </c>
      <c r="J19" s="59"/>
      <c r="K19" s="59">
        <v>3</v>
      </c>
      <c r="L19" s="59">
        <f t="shared" si="0"/>
        <v>0</v>
      </c>
      <c r="M19" s="72">
        <f t="shared" si="1"/>
        <v>7.9</v>
      </c>
      <c r="N19" s="68"/>
    </row>
    <row r="20" spans="1:15" hidden="1" x14ac:dyDescent="0.25">
      <c r="A20" s="80">
        <v>15</v>
      </c>
      <c r="B20" s="59">
        <v>19005285</v>
      </c>
      <c r="C20" s="60" t="s">
        <v>415</v>
      </c>
      <c r="D20" s="61" t="s">
        <v>416</v>
      </c>
      <c r="E20" s="62">
        <v>35850</v>
      </c>
      <c r="F20" s="63" t="s">
        <v>417</v>
      </c>
      <c r="G20" s="60" t="s">
        <v>290</v>
      </c>
      <c r="H20" s="64">
        <v>7.2</v>
      </c>
      <c r="I20" s="59" t="s">
        <v>15</v>
      </c>
      <c r="J20" s="59"/>
      <c r="K20" s="59">
        <v>1</v>
      </c>
      <c r="L20" s="59">
        <f t="shared" si="0"/>
        <v>0.75</v>
      </c>
      <c r="M20" s="72">
        <f t="shared" si="1"/>
        <v>7.95</v>
      </c>
      <c r="N20" s="68"/>
    </row>
    <row r="21" spans="1:15" hidden="1" x14ac:dyDescent="0.25">
      <c r="A21" s="80">
        <v>17</v>
      </c>
      <c r="B21" s="59">
        <v>19003170</v>
      </c>
      <c r="C21" s="60" t="s">
        <v>223</v>
      </c>
      <c r="D21" s="61" t="s">
        <v>224</v>
      </c>
      <c r="E21" s="62">
        <v>36895</v>
      </c>
      <c r="F21" s="63" t="s">
        <v>225</v>
      </c>
      <c r="G21" s="60" t="s">
        <v>208</v>
      </c>
      <c r="H21" s="64">
        <v>6.3</v>
      </c>
      <c r="I21" s="59" t="s">
        <v>41</v>
      </c>
      <c r="J21" s="59"/>
      <c r="K21" s="59">
        <v>1</v>
      </c>
      <c r="L21" s="59">
        <f>IF(K21=1,0.75,IF(K21=2,0.25,IF(K21="2NT",0.5,0)))</f>
        <v>0.75</v>
      </c>
      <c r="M21" s="72">
        <f>H21+L21</f>
        <v>7.05</v>
      </c>
      <c r="N21" s="68"/>
    </row>
  </sheetData>
  <mergeCells count="4">
    <mergeCell ref="A1:F1"/>
    <mergeCell ref="G1:N1"/>
    <mergeCell ref="A3:N3"/>
    <mergeCell ref="C5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1"/>
  <sheetViews>
    <sheetView topLeftCell="A10" workbookViewId="0">
      <selection activeCell="F23" sqref="F23"/>
    </sheetView>
  </sheetViews>
  <sheetFormatPr defaultColWidth="8" defaultRowHeight="16.5" x14ac:dyDescent="0.25"/>
  <cols>
    <col min="1" max="1" width="4.7109375" style="50" bestFit="1" customWidth="1"/>
    <col min="2" max="2" width="10.140625" style="50" customWidth="1"/>
    <col min="3" max="3" width="18.5703125" style="50" customWidth="1"/>
    <col min="4" max="4" width="7.140625" style="50" bestFit="1" customWidth="1"/>
    <col min="5" max="5" width="9" style="50" bestFit="1" customWidth="1"/>
    <col min="6" max="6" width="13.42578125" style="50" customWidth="1"/>
    <col min="7" max="7" width="18.140625" style="50" customWidth="1"/>
    <col min="8" max="8" width="12" style="50" customWidth="1"/>
    <col min="9" max="9" width="11.28515625" style="50" customWidth="1"/>
    <col min="10" max="10" width="10.5703125" style="50" customWidth="1"/>
    <col min="11" max="11" width="8.140625" style="50" customWidth="1"/>
    <col min="12" max="12" width="4.28515625" style="73" customWidth="1"/>
    <col min="13" max="13" width="11.42578125" style="74" customWidth="1"/>
    <col min="14" max="14" width="13.5703125" style="75" customWidth="1"/>
    <col min="15" max="257" width="8" style="50"/>
    <col min="258" max="258" width="8" style="50" customWidth="1"/>
    <col min="259" max="259" width="9.7109375" style="50" customWidth="1"/>
    <col min="260" max="260" width="31.7109375" style="50" customWidth="1"/>
    <col min="261" max="261" width="39.7109375" style="50" customWidth="1"/>
    <col min="262" max="262" width="25.42578125" style="50" customWidth="1"/>
    <col min="263" max="263" width="23.85546875" style="50" customWidth="1"/>
    <col min="264" max="513" width="8" style="50"/>
    <col min="514" max="514" width="8" style="50" customWidth="1"/>
    <col min="515" max="515" width="9.7109375" style="50" customWidth="1"/>
    <col min="516" max="516" width="31.7109375" style="50" customWidth="1"/>
    <col min="517" max="517" width="39.7109375" style="50" customWidth="1"/>
    <col min="518" max="518" width="25.42578125" style="50" customWidth="1"/>
    <col min="519" max="519" width="23.85546875" style="50" customWidth="1"/>
    <col min="520" max="769" width="8" style="50"/>
    <col min="770" max="770" width="8" style="50" customWidth="1"/>
    <col min="771" max="771" width="9.7109375" style="50" customWidth="1"/>
    <col min="772" max="772" width="31.7109375" style="50" customWidth="1"/>
    <col min="773" max="773" width="39.7109375" style="50" customWidth="1"/>
    <col min="774" max="774" width="25.42578125" style="50" customWidth="1"/>
    <col min="775" max="775" width="23.85546875" style="50" customWidth="1"/>
    <col min="776" max="1025" width="8" style="50"/>
    <col min="1026" max="1026" width="8" style="50" customWidth="1"/>
    <col min="1027" max="1027" width="9.7109375" style="50" customWidth="1"/>
    <col min="1028" max="1028" width="31.7109375" style="50" customWidth="1"/>
    <col min="1029" max="1029" width="39.7109375" style="50" customWidth="1"/>
    <col min="1030" max="1030" width="25.42578125" style="50" customWidth="1"/>
    <col min="1031" max="1031" width="23.85546875" style="50" customWidth="1"/>
    <col min="1032" max="1281" width="8" style="50"/>
    <col min="1282" max="1282" width="8" style="50" customWidth="1"/>
    <col min="1283" max="1283" width="9.7109375" style="50" customWidth="1"/>
    <col min="1284" max="1284" width="31.7109375" style="50" customWidth="1"/>
    <col min="1285" max="1285" width="39.7109375" style="50" customWidth="1"/>
    <col min="1286" max="1286" width="25.42578125" style="50" customWidth="1"/>
    <col min="1287" max="1287" width="23.85546875" style="50" customWidth="1"/>
    <col min="1288" max="1537" width="8" style="50"/>
    <col min="1538" max="1538" width="8" style="50" customWidth="1"/>
    <col min="1539" max="1539" width="9.7109375" style="50" customWidth="1"/>
    <col min="1540" max="1540" width="31.7109375" style="50" customWidth="1"/>
    <col min="1541" max="1541" width="39.7109375" style="50" customWidth="1"/>
    <col min="1542" max="1542" width="25.42578125" style="50" customWidth="1"/>
    <col min="1543" max="1543" width="23.85546875" style="50" customWidth="1"/>
    <col min="1544" max="1793" width="8" style="50"/>
    <col min="1794" max="1794" width="8" style="50" customWidth="1"/>
    <col min="1795" max="1795" width="9.7109375" style="50" customWidth="1"/>
    <col min="1796" max="1796" width="31.7109375" style="50" customWidth="1"/>
    <col min="1797" max="1797" width="39.7109375" style="50" customWidth="1"/>
    <col min="1798" max="1798" width="25.42578125" style="50" customWidth="1"/>
    <col min="1799" max="1799" width="23.85546875" style="50" customWidth="1"/>
    <col min="1800" max="2049" width="8" style="50"/>
    <col min="2050" max="2050" width="8" style="50" customWidth="1"/>
    <col min="2051" max="2051" width="9.7109375" style="50" customWidth="1"/>
    <col min="2052" max="2052" width="31.7109375" style="50" customWidth="1"/>
    <col min="2053" max="2053" width="39.7109375" style="50" customWidth="1"/>
    <col min="2054" max="2054" width="25.42578125" style="50" customWidth="1"/>
    <col min="2055" max="2055" width="23.85546875" style="50" customWidth="1"/>
    <col min="2056" max="2305" width="8" style="50"/>
    <col min="2306" max="2306" width="8" style="50" customWidth="1"/>
    <col min="2307" max="2307" width="9.7109375" style="50" customWidth="1"/>
    <col min="2308" max="2308" width="31.7109375" style="50" customWidth="1"/>
    <col min="2309" max="2309" width="39.7109375" style="50" customWidth="1"/>
    <col min="2310" max="2310" width="25.42578125" style="50" customWidth="1"/>
    <col min="2311" max="2311" width="23.85546875" style="50" customWidth="1"/>
    <col min="2312" max="2561" width="8" style="50"/>
    <col min="2562" max="2562" width="8" style="50" customWidth="1"/>
    <col min="2563" max="2563" width="9.7109375" style="50" customWidth="1"/>
    <col min="2564" max="2564" width="31.7109375" style="50" customWidth="1"/>
    <col min="2565" max="2565" width="39.7109375" style="50" customWidth="1"/>
    <col min="2566" max="2566" width="25.42578125" style="50" customWidth="1"/>
    <col min="2567" max="2567" width="23.85546875" style="50" customWidth="1"/>
    <col min="2568" max="2817" width="8" style="50"/>
    <col min="2818" max="2818" width="8" style="50" customWidth="1"/>
    <col min="2819" max="2819" width="9.7109375" style="50" customWidth="1"/>
    <col min="2820" max="2820" width="31.7109375" style="50" customWidth="1"/>
    <col min="2821" max="2821" width="39.7109375" style="50" customWidth="1"/>
    <col min="2822" max="2822" width="25.42578125" style="50" customWidth="1"/>
    <col min="2823" max="2823" width="23.85546875" style="50" customWidth="1"/>
    <col min="2824" max="3073" width="8" style="50"/>
    <col min="3074" max="3074" width="8" style="50" customWidth="1"/>
    <col min="3075" max="3075" width="9.7109375" style="50" customWidth="1"/>
    <col min="3076" max="3076" width="31.7109375" style="50" customWidth="1"/>
    <col min="3077" max="3077" width="39.7109375" style="50" customWidth="1"/>
    <col min="3078" max="3078" width="25.42578125" style="50" customWidth="1"/>
    <col min="3079" max="3079" width="23.85546875" style="50" customWidth="1"/>
    <col min="3080" max="3329" width="8" style="50"/>
    <col min="3330" max="3330" width="8" style="50" customWidth="1"/>
    <col min="3331" max="3331" width="9.7109375" style="50" customWidth="1"/>
    <col min="3332" max="3332" width="31.7109375" style="50" customWidth="1"/>
    <col min="3333" max="3333" width="39.7109375" style="50" customWidth="1"/>
    <col min="3334" max="3334" width="25.42578125" style="50" customWidth="1"/>
    <col min="3335" max="3335" width="23.85546875" style="50" customWidth="1"/>
    <col min="3336" max="3585" width="8" style="50"/>
    <col min="3586" max="3586" width="8" style="50" customWidth="1"/>
    <col min="3587" max="3587" width="9.7109375" style="50" customWidth="1"/>
    <col min="3588" max="3588" width="31.7109375" style="50" customWidth="1"/>
    <col min="3589" max="3589" width="39.7109375" style="50" customWidth="1"/>
    <col min="3590" max="3590" width="25.42578125" style="50" customWidth="1"/>
    <col min="3591" max="3591" width="23.85546875" style="50" customWidth="1"/>
    <col min="3592" max="3841" width="8" style="50"/>
    <col min="3842" max="3842" width="8" style="50" customWidth="1"/>
    <col min="3843" max="3843" width="9.7109375" style="50" customWidth="1"/>
    <col min="3844" max="3844" width="31.7109375" style="50" customWidth="1"/>
    <col min="3845" max="3845" width="39.7109375" style="50" customWidth="1"/>
    <col min="3846" max="3846" width="25.42578125" style="50" customWidth="1"/>
    <col min="3847" max="3847" width="23.85546875" style="50" customWidth="1"/>
    <col min="3848" max="4097" width="8" style="50"/>
    <col min="4098" max="4098" width="8" style="50" customWidth="1"/>
    <col min="4099" max="4099" width="9.7109375" style="50" customWidth="1"/>
    <col min="4100" max="4100" width="31.7109375" style="50" customWidth="1"/>
    <col min="4101" max="4101" width="39.7109375" style="50" customWidth="1"/>
    <col min="4102" max="4102" width="25.42578125" style="50" customWidth="1"/>
    <col min="4103" max="4103" width="23.85546875" style="50" customWidth="1"/>
    <col min="4104" max="4353" width="8" style="50"/>
    <col min="4354" max="4354" width="8" style="50" customWidth="1"/>
    <col min="4355" max="4355" width="9.7109375" style="50" customWidth="1"/>
    <col min="4356" max="4356" width="31.7109375" style="50" customWidth="1"/>
    <col min="4357" max="4357" width="39.7109375" style="50" customWidth="1"/>
    <col min="4358" max="4358" width="25.42578125" style="50" customWidth="1"/>
    <col min="4359" max="4359" width="23.85546875" style="50" customWidth="1"/>
    <col min="4360" max="4609" width="8" style="50"/>
    <col min="4610" max="4610" width="8" style="50" customWidth="1"/>
    <col min="4611" max="4611" width="9.7109375" style="50" customWidth="1"/>
    <col min="4612" max="4612" width="31.7109375" style="50" customWidth="1"/>
    <col min="4613" max="4613" width="39.7109375" style="50" customWidth="1"/>
    <col min="4614" max="4614" width="25.42578125" style="50" customWidth="1"/>
    <col min="4615" max="4615" width="23.85546875" style="50" customWidth="1"/>
    <col min="4616" max="4865" width="8" style="50"/>
    <col min="4866" max="4866" width="8" style="50" customWidth="1"/>
    <col min="4867" max="4867" width="9.7109375" style="50" customWidth="1"/>
    <col min="4868" max="4868" width="31.7109375" style="50" customWidth="1"/>
    <col min="4869" max="4869" width="39.7109375" style="50" customWidth="1"/>
    <col min="4870" max="4870" width="25.42578125" style="50" customWidth="1"/>
    <col min="4871" max="4871" width="23.85546875" style="50" customWidth="1"/>
    <col min="4872" max="5121" width="8" style="50"/>
    <col min="5122" max="5122" width="8" style="50" customWidth="1"/>
    <col min="5123" max="5123" width="9.7109375" style="50" customWidth="1"/>
    <col min="5124" max="5124" width="31.7109375" style="50" customWidth="1"/>
    <col min="5125" max="5125" width="39.7109375" style="50" customWidth="1"/>
    <col min="5126" max="5126" width="25.42578125" style="50" customWidth="1"/>
    <col min="5127" max="5127" width="23.85546875" style="50" customWidth="1"/>
    <col min="5128" max="5377" width="8" style="50"/>
    <col min="5378" max="5378" width="8" style="50" customWidth="1"/>
    <col min="5379" max="5379" width="9.7109375" style="50" customWidth="1"/>
    <col min="5380" max="5380" width="31.7109375" style="50" customWidth="1"/>
    <col min="5381" max="5381" width="39.7109375" style="50" customWidth="1"/>
    <col min="5382" max="5382" width="25.42578125" style="50" customWidth="1"/>
    <col min="5383" max="5383" width="23.85546875" style="50" customWidth="1"/>
    <col min="5384" max="5633" width="8" style="50"/>
    <col min="5634" max="5634" width="8" style="50" customWidth="1"/>
    <col min="5635" max="5635" width="9.7109375" style="50" customWidth="1"/>
    <col min="5636" max="5636" width="31.7109375" style="50" customWidth="1"/>
    <col min="5637" max="5637" width="39.7109375" style="50" customWidth="1"/>
    <col min="5638" max="5638" width="25.42578125" style="50" customWidth="1"/>
    <col min="5639" max="5639" width="23.85546875" style="50" customWidth="1"/>
    <col min="5640" max="5889" width="8" style="50"/>
    <col min="5890" max="5890" width="8" style="50" customWidth="1"/>
    <col min="5891" max="5891" width="9.7109375" style="50" customWidth="1"/>
    <col min="5892" max="5892" width="31.7109375" style="50" customWidth="1"/>
    <col min="5893" max="5893" width="39.7109375" style="50" customWidth="1"/>
    <col min="5894" max="5894" width="25.42578125" style="50" customWidth="1"/>
    <col min="5895" max="5895" width="23.85546875" style="50" customWidth="1"/>
    <col min="5896" max="6145" width="8" style="50"/>
    <col min="6146" max="6146" width="8" style="50" customWidth="1"/>
    <col min="6147" max="6147" width="9.7109375" style="50" customWidth="1"/>
    <col min="6148" max="6148" width="31.7109375" style="50" customWidth="1"/>
    <col min="6149" max="6149" width="39.7109375" style="50" customWidth="1"/>
    <col min="6150" max="6150" width="25.42578125" style="50" customWidth="1"/>
    <col min="6151" max="6151" width="23.85546875" style="50" customWidth="1"/>
    <col min="6152" max="6401" width="8" style="50"/>
    <col min="6402" max="6402" width="8" style="50" customWidth="1"/>
    <col min="6403" max="6403" width="9.7109375" style="50" customWidth="1"/>
    <col min="6404" max="6404" width="31.7109375" style="50" customWidth="1"/>
    <col min="6405" max="6405" width="39.7109375" style="50" customWidth="1"/>
    <col min="6406" max="6406" width="25.42578125" style="50" customWidth="1"/>
    <col min="6407" max="6407" width="23.85546875" style="50" customWidth="1"/>
    <col min="6408" max="6657" width="8" style="50"/>
    <col min="6658" max="6658" width="8" style="50" customWidth="1"/>
    <col min="6659" max="6659" width="9.7109375" style="50" customWidth="1"/>
    <col min="6660" max="6660" width="31.7109375" style="50" customWidth="1"/>
    <col min="6661" max="6661" width="39.7109375" style="50" customWidth="1"/>
    <col min="6662" max="6662" width="25.42578125" style="50" customWidth="1"/>
    <col min="6663" max="6663" width="23.85546875" style="50" customWidth="1"/>
    <col min="6664" max="6913" width="8" style="50"/>
    <col min="6914" max="6914" width="8" style="50" customWidth="1"/>
    <col min="6915" max="6915" width="9.7109375" style="50" customWidth="1"/>
    <col min="6916" max="6916" width="31.7109375" style="50" customWidth="1"/>
    <col min="6917" max="6917" width="39.7109375" style="50" customWidth="1"/>
    <col min="6918" max="6918" width="25.42578125" style="50" customWidth="1"/>
    <col min="6919" max="6919" width="23.85546875" style="50" customWidth="1"/>
    <col min="6920" max="7169" width="8" style="50"/>
    <col min="7170" max="7170" width="8" style="50" customWidth="1"/>
    <col min="7171" max="7171" width="9.7109375" style="50" customWidth="1"/>
    <col min="7172" max="7172" width="31.7109375" style="50" customWidth="1"/>
    <col min="7173" max="7173" width="39.7109375" style="50" customWidth="1"/>
    <col min="7174" max="7174" width="25.42578125" style="50" customWidth="1"/>
    <col min="7175" max="7175" width="23.85546875" style="50" customWidth="1"/>
    <col min="7176" max="7425" width="8" style="50"/>
    <col min="7426" max="7426" width="8" style="50" customWidth="1"/>
    <col min="7427" max="7427" width="9.7109375" style="50" customWidth="1"/>
    <col min="7428" max="7428" width="31.7109375" style="50" customWidth="1"/>
    <col min="7429" max="7429" width="39.7109375" style="50" customWidth="1"/>
    <col min="7430" max="7430" width="25.42578125" style="50" customWidth="1"/>
    <col min="7431" max="7431" width="23.85546875" style="50" customWidth="1"/>
    <col min="7432" max="7681" width="8" style="50"/>
    <col min="7682" max="7682" width="8" style="50" customWidth="1"/>
    <col min="7683" max="7683" width="9.7109375" style="50" customWidth="1"/>
    <col min="7684" max="7684" width="31.7109375" style="50" customWidth="1"/>
    <col min="7685" max="7685" width="39.7109375" style="50" customWidth="1"/>
    <col min="7686" max="7686" width="25.42578125" style="50" customWidth="1"/>
    <col min="7687" max="7687" width="23.85546875" style="50" customWidth="1"/>
    <col min="7688" max="7937" width="8" style="50"/>
    <col min="7938" max="7938" width="8" style="50" customWidth="1"/>
    <col min="7939" max="7939" width="9.7109375" style="50" customWidth="1"/>
    <col min="7940" max="7940" width="31.7109375" style="50" customWidth="1"/>
    <col min="7941" max="7941" width="39.7109375" style="50" customWidth="1"/>
    <col min="7942" max="7942" width="25.42578125" style="50" customWidth="1"/>
    <col min="7943" max="7943" width="23.85546875" style="50" customWidth="1"/>
    <col min="7944" max="8193" width="8" style="50"/>
    <col min="8194" max="8194" width="8" style="50" customWidth="1"/>
    <col min="8195" max="8195" width="9.7109375" style="50" customWidth="1"/>
    <col min="8196" max="8196" width="31.7109375" style="50" customWidth="1"/>
    <col min="8197" max="8197" width="39.7109375" style="50" customWidth="1"/>
    <col min="8198" max="8198" width="25.42578125" style="50" customWidth="1"/>
    <col min="8199" max="8199" width="23.85546875" style="50" customWidth="1"/>
    <col min="8200" max="8449" width="8" style="50"/>
    <col min="8450" max="8450" width="8" style="50" customWidth="1"/>
    <col min="8451" max="8451" width="9.7109375" style="50" customWidth="1"/>
    <col min="8452" max="8452" width="31.7109375" style="50" customWidth="1"/>
    <col min="8453" max="8453" width="39.7109375" style="50" customWidth="1"/>
    <col min="8454" max="8454" width="25.42578125" style="50" customWidth="1"/>
    <col min="8455" max="8455" width="23.85546875" style="50" customWidth="1"/>
    <col min="8456" max="8705" width="8" style="50"/>
    <col min="8706" max="8706" width="8" style="50" customWidth="1"/>
    <col min="8707" max="8707" width="9.7109375" style="50" customWidth="1"/>
    <col min="8708" max="8708" width="31.7109375" style="50" customWidth="1"/>
    <col min="8709" max="8709" width="39.7109375" style="50" customWidth="1"/>
    <col min="8710" max="8710" width="25.42578125" style="50" customWidth="1"/>
    <col min="8711" max="8711" width="23.85546875" style="50" customWidth="1"/>
    <col min="8712" max="8961" width="8" style="50"/>
    <col min="8962" max="8962" width="8" style="50" customWidth="1"/>
    <col min="8963" max="8963" width="9.7109375" style="50" customWidth="1"/>
    <col min="8964" max="8964" width="31.7109375" style="50" customWidth="1"/>
    <col min="8965" max="8965" width="39.7109375" style="50" customWidth="1"/>
    <col min="8966" max="8966" width="25.42578125" style="50" customWidth="1"/>
    <col min="8967" max="8967" width="23.85546875" style="50" customWidth="1"/>
    <col min="8968" max="9217" width="8" style="50"/>
    <col min="9218" max="9218" width="8" style="50" customWidth="1"/>
    <col min="9219" max="9219" width="9.7109375" style="50" customWidth="1"/>
    <col min="9220" max="9220" width="31.7109375" style="50" customWidth="1"/>
    <col min="9221" max="9221" width="39.7109375" style="50" customWidth="1"/>
    <col min="9222" max="9222" width="25.42578125" style="50" customWidth="1"/>
    <col min="9223" max="9223" width="23.85546875" style="50" customWidth="1"/>
    <col min="9224" max="9473" width="8" style="50"/>
    <col min="9474" max="9474" width="8" style="50" customWidth="1"/>
    <col min="9475" max="9475" width="9.7109375" style="50" customWidth="1"/>
    <col min="9476" max="9476" width="31.7109375" style="50" customWidth="1"/>
    <col min="9477" max="9477" width="39.7109375" style="50" customWidth="1"/>
    <col min="9478" max="9478" width="25.42578125" style="50" customWidth="1"/>
    <col min="9479" max="9479" width="23.85546875" style="50" customWidth="1"/>
    <col min="9480" max="9729" width="8" style="50"/>
    <col min="9730" max="9730" width="8" style="50" customWidth="1"/>
    <col min="9731" max="9731" width="9.7109375" style="50" customWidth="1"/>
    <col min="9732" max="9732" width="31.7109375" style="50" customWidth="1"/>
    <col min="9733" max="9733" width="39.7109375" style="50" customWidth="1"/>
    <col min="9734" max="9734" width="25.42578125" style="50" customWidth="1"/>
    <col min="9735" max="9735" width="23.85546875" style="50" customWidth="1"/>
    <col min="9736" max="9985" width="8" style="50"/>
    <col min="9986" max="9986" width="8" style="50" customWidth="1"/>
    <col min="9987" max="9987" width="9.7109375" style="50" customWidth="1"/>
    <col min="9988" max="9988" width="31.7109375" style="50" customWidth="1"/>
    <col min="9989" max="9989" width="39.7109375" style="50" customWidth="1"/>
    <col min="9990" max="9990" width="25.42578125" style="50" customWidth="1"/>
    <col min="9991" max="9991" width="23.85546875" style="50" customWidth="1"/>
    <col min="9992" max="10241" width="8" style="50"/>
    <col min="10242" max="10242" width="8" style="50" customWidth="1"/>
    <col min="10243" max="10243" width="9.7109375" style="50" customWidth="1"/>
    <col min="10244" max="10244" width="31.7109375" style="50" customWidth="1"/>
    <col min="10245" max="10245" width="39.7109375" style="50" customWidth="1"/>
    <col min="10246" max="10246" width="25.42578125" style="50" customWidth="1"/>
    <col min="10247" max="10247" width="23.85546875" style="50" customWidth="1"/>
    <col min="10248" max="10497" width="8" style="50"/>
    <col min="10498" max="10498" width="8" style="50" customWidth="1"/>
    <col min="10499" max="10499" width="9.7109375" style="50" customWidth="1"/>
    <col min="10500" max="10500" width="31.7109375" style="50" customWidth="1"/>
    <col min="10501" max="10501" width="39.7109375" style="50" customWidth="1"/>
    <col min="10502" max="10502" width="25.42578125" style="50" customWidth="1"/>
    <col min="10503" max="10503" width="23.85546875" style="50" customWidth="1"/>
    <col min="10504" max="10753" width="8" style="50"/>
    <col min="10754" max="10754" width="8" style="50" customWidth="1"/>
    <col min="10755" max="10755" width="9.7109375" style="50" customWidth="1"/>
    <col min="10756" max="10756" width="31.7109375" style="50" customWidth="1"/>
    <col min="10757" max="10757" width="39.7109375" style="50" customWidth="1"/>
    <col min="10758" max="10758" width="25.42578125" style="50" customWidth="1"/>
    <col min="10759" max="10759" width="23.85546875" style="50" customWidth="1"/>
    <col min="10760" max="11009" width="8" style="50"/>
    <col min="11010" max="11010" width="8" style="50" customWidth="1"/>
    <col min="11011" max="11011" width="9.7109375" style="50" customWidth="1"/>
    <col min="11012" max="11012" width="31.7109375" style="50" customWidth="1"/>
    <col min="11013" max="11013" width="39.7109375" style="50" customWidth="1"/>
    <col min="11014" max="11014" width="25.42578125" style="50" customWidth="1"/>
    <col min="11015" max="11015" width="23.85546875" style="50" customWidth="1"/>
    <col min="11016" max="11265" width="8" style="50"/>
    <col min="11266" max="11266" width="8" style="50" customWidth="1"/>
    <col min="11267" max="11267" width="9.7109375" style="50" customWidth="1"/>
    <col min="11268" max="11268" width="31.7109375" style="50" customWidth="1"/>
    <col min="11269" max="11269" width="39.7109375" style="50" customWidth="1"/>
    <col min="11270" max="11270" width="25.42578125" style="50" customWidth="1"/>
    <col min="11271" max="11271" width="23.85546875" style="50" customWidth="1"/>
    <col min="11272" max="11521" width="8" style="50"/>
    <col min="11522" max="11522" width="8" style="50" customWidth="1"/>
    <col min="11523" max="11523" width="9.7109375" style="50" customWidth="1"/>
    <col min="11524" max="11524" width="31.7109375" style="50" customWidth="1"/>
    <col min="11525" max="11525" width="39.7109375" style="50" customWidth="1"/>
    <col min="11526" max="11526" width="25.42578125" style="50" customWidth="1"/>
    <col min="11527" max="11527" width="23.85546875" style="50" customWidth="1"/>
    <col min="11528" max="11777" width="8" style="50"/>
    <col min="11778" max="11778" width="8" style="50" customWidth="1"/>
    <col min="11779" max="11779" width="9.7109375" style="50" customWidth="1"/>
    <col min="11780" max="11780" width="31.7109375" style="50" customWidth="1"/>
    <col min="11781" max="11781" width="39.7109375" style="50" customWidth="1"/>
    <col min="11782" max="11782" width="25.42578125" style="50" customWidth="1"/>
    <col min="11783" max="11783" width="23.85546875" style="50" customWidth="1"/>
    <col min="11784" max="12033" width="8" style="50"/>
    <col min="12034" max="12034" width="8" style="50" customWidth="1"/>
    <col min="12035" max="12035" width="9.7109375" style="50" customWidth="1"/>
    <col min="12036" max="12036" width="31.7109375" style="50" customWidth="1"/>
    <col min="12037" max="12037" width="39.7109375" style="50" customWidth="1"/>
    <col min="12038" max="12038" width="25.42578125" style="50" customWidth="1"/>
    <col min="12039" max="12039" width="23.85546875" style="50" customWidth="1"/>
    <col min="12040" max="12289" width="8" style="50"/>
    <col min="12290" max="12290" width="8" style="50" customWidth="1"/>
    <col min="12291" max="12291" width="9.7109375" style="50" customWidth="1"/>
    <col min="12292" max="12292" width="31.7109375" style="50" customWidth="1"/>
    <col min="12293" max="12293" width="39.7109375" style="50" customWidth="1"/>
    <col min="12294" max="12294" width="25.42578125" style="50" customWidth="1"/>
    <col min="12295" max="12295" width="23.85546875" style="50" customWidth="1"/>
    <col min="12296" max="12545" width="8" style="50"/>
    <col min="12546" max="12546" width="8" style="50" customWidth="1"/>
    <col min="12547" max="12547" width="9.7109375" style="50" customWidth="1"/>
    <col min="12548" max="12548" width="31.7109375" style="50" customWidth="1"/>
    <col min="12549" max="12549" width="39.7109375" style="50" customWidth="1"/>
    <col min="12550" max="12550" width="25.42578125" style="50" customWidth="1"/>
    <col min="12551" max="12551" width="23.85546875" style="50" customWidth="1"/>
    <col min="12552" max="12801" width="8" style="50"/>
    <col min="12802" max="12802" width="8" style="50" customWidth="1"/>
    <col min="12803" max="12803" width="9.7109375" style="50" customWidth="1"/>
    <col min="12804" max="12804" width="31.7109375" style="50" customWidth="1"/>
    <col min="12805" max="12805" width="39.7109375" style="50" customWidth="1"/>
    <col min="12806" max="12806" width="25.42578125" style="50" customWidth="1"/>
    <col min="12807" max="12807" width="23.85546875" style="50" customWidth="1"/>
    <col min="12808" max="13057" width="8" style="50"/>
    <col min="13058" max="13058" width="8" style="50" customWidth="1"/>
    <col min="13059" max="13059" width="9.7109375" style="50" customWidth="1"/>
    <col min="13060" max="13060" width="31.7109375" style="50" customWidth="1"/>
    <col min="13061" max="13061" width="39.7109375" style="50" customWidth="1"/>
    <col min="13062" max="13062" width="25.42578125" style="50" customWidth="1"/>
    <col min="13063" max="13063" width="23.85546875" style="50" customWidth="1"/>
    <col min="13064" max="13313" width="8" style="50"/>
    <col min="13314" max="13314" width="8" style="50" customWidth="1"/>
    <col min="13315" max="13315" width="9.7109375" style="50" customWidth="1"/>
    <col min="13316" max="13316" width="31.7109375" style="50" customWidth="1"/>
    <col min="13317" max="13317" width="39.7109375" style="50" customWidth="1"/>
    <col min="13318" max="13318" width="25.42578125" style="50" customWidth="1"/>
    <col min="13319" max="13319" width="23.85546875" style="50" customWidth="1"/>
    <col min="13320" max="13569" width="8" style="50"/>
    <col min="13570" max="13570" width="8" style="50" customWidth="1"/>
    <col min="13571" max="13571" width="9.7109375" style="50" customWidth="1"/>
    <col min="13572" max="13572" width="31.7109375" style="50" customWidth="1"/>
    <col min="13573" max="13573" width="39.7109375" style="50" customWidth="1"/>
    <col min="13574" max="13574" width="25.42578125" style="50" customWidth="1"/>
    <col min="13575" max="13575" width="23.85546875" style="50" customWidth="1"/>
    <col min="13576" max="13825" width="8" style="50"/>
    <col min="13826" max="13826" width="8" style="50" customWidth="1"/>
    <col min="13827" max="13827" width="9.7109375" style="50" customWidth="1"/>
    <col min="13828" max="13828" width="31.7109375" style="50" customWidth="1"/>
    <col min="13829" max="13829" width="39.7109375" style="50" customWidth="1"/>
    <col min="13830" max="13830" width="25.42578125" style="50" customWidth="1"/>
    <col min="13831" max="13831" width="23.85546875" style="50" customWidth="1"/>
    <col min="13832" max="14081" width="8" style="50"/>
    <col min="14082" max="14082" width="8" style="50" customWidth="1"/>
    <col min="14083" max="14083" width="9.7109375" style="50" customWidth="1"/>
    <col min="14084" max="14084" width="31.7109375" style="50" customWidth="1"/>
    <col min="14085" max="14085" width="39.7109375" style="50" customWidth="1"/>
    <col min="14086" max="14086" width="25.42578125" style="50" customWidth="1"/>
    <col min="14087" max="14087" width="23.85546875" style="50" customWidth="1"/>
    <col min="14088" max="14337" width="8" style="50"/>
    <col min="14338" max="14338" width="8" style="50" customWidth="1"/>
    <col min="14339" max="14339" width="9.7109375" style="50" customWidth="1"/>
    <col min="14340" max="14340" width="31.7109375" style="50" customWidth="1"/>
    <col min="14341" max="14341" width="39.7109375" style="50" customWidth="1"/>
    <col min="14342" max="14342" width="25.42578125" style="50" customWidth="1"/>
    <col min="14343" max="14343" width="23.85546875" style="50" customWidth="1"/>
    <col min="14344" max="14593" width="8" style="50"/>
    <col min="14594" max="14594" width="8" style="50" customWidth="1"/>
    <col min="14595" max="14595" width="9.7109375" style="50" customWidth="1"/>
    <col min="14596" max="14596" width="31.7109375" style="50" customWidth="1"/>
    <col min="14597" max="14597" width="39.7109375" style="50" customWidth="1"/>
    <col min="14598" max="14598" width="25.42578125" style="50" customWidth="1"/>
    <col min="14599" max="14599" width="23.85546875" style="50" customWidth="1"/>
    <col min="14600" max="14849" width="8" style="50"/>
    <col min="14850" max="14850" width="8" style="50" customWidth="1"/>
    <col min="14851" max="14851" width="9.7109375" style="50" customWidth="1"/>
    <col min="14852" max="14852" width="31.7109375" style="50" customWidth="1"/>
    <col min="14853" max="14853" width="39.7109375" style="50" customWidth="1"/>
    <col min="14854" max="14854" width="25.42578125" style="50" customWidth="1"/>
    <col min="14855" max="14855" width="23.85546875" style="50" customWidth="1"/>
    <col min="14856" max="15105" width="8" style="50"/>
    <col min="15106" max="15106" width="8" style="50" customWidth="1"/>
    <col min="15107" max="15107" width="9.7109375" style="50" customWidth="1"/>
    <col min="15108" max="15108" width="31.7109375" style="50" customWidth="1"/>
    <col min="15109" max="15109" width="39.7109375" style="50" customWidth="1"/>
    <col min="15110" max="15110" width="25.42578125" style="50" customWidth="1"/>
    <col min="15111" max="15111" width="23.85546875" style="50" customWidth="1"/>
    <col min="15112" max="15361" width="8" style="50"/>
    <col min="15362" max="15362" width="8" style="50" customWidth="1"/>
    <col min="15363" max="15363" width="9.7109375" style="50" customWidth="1"/>
    <col min="15364" max="15364" width="31.7109375" style="50" customWidth="1"/>
    <col min="15365" max="15365" width="39.7109375" style="50" customWidth="1"/>
    <col min="15366" max="15366" width="25.42578125" style="50" customWidth="1"/>
    <col min="15367" max="15367" width="23.85546875" style="50" customWidth="1"/>
    <col min="15368" max="15617" width="8" style="50"/>
    <col min="15618" max="15618" width="8" style="50" customWidth="1"/>
    <col min="15619" max="15619" width="9.7109375" style="50" customWidth="1"/>
    <col min="15620" max="15620" width="31.7109375" style="50" customWidth="1"/>
    <col min="15621" max="15621" width="39.7109375" style="50" customWidth="1"/>
    <col min="15622" max="15622" width="25.42578125" style="50" customWidth="1"/>
    <col min="15623" max="15623" width="23.85546875" style="50" customWidth="1"/>
    <col min="15624" max="15873" width="8" style="50"/>
    <col min="15874" max="15874" width="8" style="50" customWidth="1"/>
    <col min="15875" max="15875" width="9.7109375" style="50" customWidth="1"/>
    <col min="15876" max="15876" width="31.7109375" style="50" customWidth="1"/>
    <col min="15877" max="15877" width="39.7109375" style="50" customWidth="1"/>
    <col min="15878" max="15878" width="25.42578125" style="50" customWidth="1"/>
    <col min="15879" max="15879" width="23.85546875" style="50" customWidth="1"/>
    <col min="15880" max="16129" width="8" style="50"/>
    <col min="16130" max="16130" width="8" style="50" customWidth="1"/>
    <col min="16131" max="16131" width="9.7109375" style="50" customWidth="1"/>
    <col min="16132" max="16132" width="31.7109375" style="50" customWidth="1"/>
    <col min="16133" max="16133" width="39.7109375" style="50" customWidth="1"/>
    <col min="16134" max="16134" width="25.42578125" style="50" customWidth="1"/>
    <col min="16135" max="16135" width="23.85546875" style="50" customWidth="1"/>
    <col min="16136" max="16384" width="8" style="50"/>
  </cols>
  <sheetData>
    <row r="1" spans="1:257" ht="54.75" customHeight="1" x14ac:dyDescent="0.25">
      <c r="A1" s="105" t="s">
        <v>428</v>
      </c>
      <c r="B1" s="105"/>
      <c r="C1" s="105"/>
      <c r="D1" s="105"/>
      <c r="E1" s="105"/>
      <c r="F1" s="105"/>
      <c r="G1" s="106" t="s">
        <v>429</v>
      </c>
      <c r="H1" s="106"/>
      <c r="I1" s="106"/>
      <c r="J1" s="106"/>
      <c r="K1" s="106"/>
      <c r="L1" s="106"/>
      <c r="M1" s="106"/>
      <c r="N1" s="106"/>
    </row>
    <row r="3" spans="1:257" ht="40.5" customHeight="1" x14ac:dyDescent="0.2">
      <c r="A3" s="107" t="s">
        <v>432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</row>
    <row r="4" spans="1:257" ht="18.75" customHeight="1" x14ac:dyDescent="0.2">
      <c r="A4" s="53"/>
      <c r="B4" s="53"/>
      <c r="C4" s="53"/>
      <c r="D4" s="53"/>
      <c r="E4" s="53"/>
      <c r="F4" s="53"/>
      <c r="G4" s="51"/>
      <c r="H4" s="51"/>
      <c r="I4" s="51"/>
      <c r="J4" s="51"/>
      <c r="K4" s="51"/>
      <c r="L4" s="51"/>
      <c r="M4" s="58"/>
      <c r="N4" s="76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</row>
    <row r="5" spans="1:257" ht="25.5" x14ac:dyDescent="0.25">
      <c r="A5" s="21" t="s">
        <v>0</v>
      </c>
      <c r="B5" s="21" t="s">
        <v>1</v>
      </c>
      <c r="C5" s="108" t="s">
        <v>425</v>
      </c>
      <c r="D5" s="108"/>
      <c r="E5" s="23" t="s">
        <v>4</v>
      </c>
      <c r="F5" s="24" t="s">
        <v>5</v>
      </c>
      <c r="G5" s="21" t="s">
        <v>6</v>
      </c>
      <c r="H5" s="55" t="s">
        <v>421</v>
      </c>
      <c r="I5" s="54" t="s">
        <v>420</v>
      </c>
      <c r="J5" s="54" t="s">
        <v>423</v>
      </c>
      <c r="K5" s="54" t="s">
        <v>422</v>
      </c>
      <c r="L5" s="54"/>
      <c r="M5" s="56" t="s">
        <v>424</v>
      </c>
      <c r="N5" s="77" t="s">
        <v>110</v>
      </c>
    </row>
    <row r="6" spans="1:257" s="73" customFormat="1" x14ac:dyDescent="0.25">
      <c r="A6" s="37">
        <v>1</v>
      </c>
      <c r="B6" s="37">
        <v>19002657</v>
      </c>
      <c r="C6" s="26" t="s">
        <v>17</v>
      </c>
      <c r="D6" s="27" t="s">
        <v>18</v>
      </c>
      <c r="E6" s="28">
        <v>37182</v>
      </c>
      <c r="F6" s="29" t="s">
        <v>20</v>
      </c>
      <c r="G6" s="26" t="s">
        <v>202</v>
      </c>
      <c r="H6" s="30">
        <v>8</v>
      </c>
      <c r="I6" s="37" t="s">
        <v>21</v>
      </c>
      <c r="J6" s="37"/>
      <c r="K6" s="37" t="s">
        <v>16</v>
      </c>
      <c r="L6" s="37">
        <f t="shared" ref="L6:L18" si="0">IF(K6=1,0.75,IF(K6=2,0.25,IF(K6="2NT",0.5,0)))</f>
        <v>0.5</v>
      </c>
      <c r="M6" s="78">
        <f t="shared" ref="M6:M18" si="1">H6+L6</f>
        <v>8.5</v>
      </c>
      <c r="N6" s="91"/>
    </row>
    <row r="7" spans="1:257" s="73" customFormat="1" x14ac:dyDescent="0.25">
      <c r="A7" s="37">
        <v>2</v>
      </c>
      <c r="B7" s="37">
        <v>19003584</v>
      </c>
      <c r="C7" s="26" t="s">
        <v>175</v>
      </c>
      <c r="D7" s="27" t="s">
        <v>163</v>
      </c>
      <c r="E7" s="28">
        <v>36900</v>
      </c>
      <c r="F7" s="29" t="s">
        <v>176</v>
      </c>
      <c r="G7" s="26" t="s">
        <v>202</v>
      </c>
      <c r="H7" s="30">
        <v>5.9</v>
      </c>
      <c r="I7" s="37" t="s">
        <v>41</v>
      </c>
      <c r="J7" s="37"/>
      <c r="K7" s="37"/>
      <c r="L7" s="37">
        <f t="shared" si="0"/>
        <v>0</v>
      </c>
      <c r="M7" s="78">
        <f t="shared" si="1"/>
        <v>5.9</v>
      </c>
      <c r="N7" s="91"/>
    </row>
    <row r="8" spans="1:257" s="73" customFormat="1" x14ac:dyDescent="0.25">
      <c r="A8" s="37">
        <v>3</v>
      </c>
      <c r="B8" s="37">
        <v>19003939</v>
      </c>
      <c r="C8" s="26" t="s">
        <v>178</v>
      </c>
      <c r="D8" s="27" t="s">
        <v>60</v>
      </c>
      <c r="E8" s="28">
        <v>35310</v>
      </c>
      <c r="F8" s="29" t="s">
        <v>179</v>
      </c>
      <c r="G8" s="26" t="s">
        <v>202</v>
      </c>
      <c r="H8" s="30">
        <v>7.1</v>
      </c>
      <c r="I8" s="37" t="s">
        <v>15</v>
      </c>
      <c r="J8" s="37"/>
      <c r="K8" s="37">
        <v>3</v>
      </c>
      <c r="L8" s="37">
        <f t="shared" si="0"/>
        <v>0</v>
      </c>
      <c r="M8" s="78">
        <f t="shared" si="1"/>
        <v>7.1</v>
      </c>
      <c r="N8" s="91"/>
    </row>
    <row r="9" spans="1:257" s="73" customFormat="1" x14ac:dyDescent="0.25">
      <c r="A9" s="37">
        <v>4</v>
      </c>
      <c r="B9" s="37">
        <v>19003033</v>
      </c>
      <c r="C9" s="26" t="s">
        <v>319</v>
      </c>
      <c r="D9" s="27" t="s">
        <v>320</v>
      </c>
      <c r="E9" s="28">
        <v>37181</v>
      </c>
      <c r="F9" s="29" t="s">
        <v>321</v>
      </c>
      <c r="G9" s="26" t="s">
        <v>202</v>
      </c>
      <c r="H9" s="30">
        <v>6.5</v>
      </c>
      <c r="I9" s="37" t="s">
        <v>41</v>
      </c>
      <c r="J9" s="37"/>
      <c r="K9" s="37"/>
      <c r="L9" s="37">
        <f t="shared" si="0"/>
        <v>0</v>
      </c>
      <c r="M9" s="78">
        <f t="shared" si="1"/>
        <v>6.5</v>
      </c>
      <c r="N9" s="91"/>
    </row>
    <row r="10" spans="1:257" x14ac:dyDescent="0.25">
      <c r="A10" s="37">
        <v>5</v>
      </c>
      <c r="B10" s="37">
        <v>19003173</v>
      </c>
      <c r="C10" s="26" t="s">
        <v>203</v>
      </c>
      <c r="D10" s="27" t="s">
        <v>204</v>
      </c>
      <c r="E10" s="28">
        <v>36966</v>
      </c>
      <c r="F10" s="29" t="s">
        <v>205</v>
      </c>
      <c r="G10" s="26" t="s">
        <v>202</v>
      </c>
      <c r="H10" s="30">
        <v>6.7</v>
      </c>
      <c r="I10" s="37" t="s">
        <v>41</v>
      </c>
      <c r="J10" s="37"/>
      <c r="K10" s="37">
        <v>1</v>
      </c>
      <c r="L10" s="80">
        <f t="shared" si="0"/>
        <v>0.75</v>
      </c>
      <c r="M10" s="86">
        <f t="shared" si="1"/>
        <v>7.45</v>
      </c>
      <c r="N10" s="91"/>
    </row>
    <row r="11" spans="1:257" x14ac:dyDescent="0.25">
      <c r="A11" s="37">
        <v>6</v>
      </c>
      <c r="B11" s="37">
        <v>19001805</v>
      </c>
      <c r="C11" s="26" t="s">
        <v>206</v>
      </c>
      <c r="D11" s="27" t="s">
        <v>48</v>
      </c>
      <c r="E11" s="28">
        <v>37097</v>
      </c>
      <c r="F11" s="29" t="s">
        <v>207</v>
      </c>
      <c r="G11" s="26" t="s">
        <v>202</v>
      </c>
      <c r="H11" s="30">
        <v>8.1999999999999993</v>
      </c>
      <c r="I11" s="37" t="s">
        <v>21</v>
      </c>
      <c r="J11" s="37"/>
      <c r="K11" s="37">
        <v>2</v>
      </c>
      <c r="L11" s="80">
        <f t="shared" si="0"/>
        <v>0.25</v>
      </c>
      <c r="M11" s="86">
        <f t="shared" si="1"/>
        <v>8.4499999999999993</v>
      </c>
      <c r="N11" s="91"/>
    </row>
    <row r="12" spans="1:257" x14ac:dyDescent="0.25">
      <c r="A12" s="37">
        <v>7</v>
      </c>
      <c r="B12" s="37">
        <v>19001483</v>
      </c>
      <c r="C12" s="26" t="s">
        <v>32</v>
      </c>
      <c r="D12" s="27" t="s">
        <v>230</v>
      </c>
      <c r="E12" s="28">
        <v>36689</v>
      </c>
      <c r="F12" s="29" t="s">
        <v>231</v>
      </c>
      <c r="G12" s="26" t="s">
        <v>202</v>
      </c>
      <c r="H12" s="30">
        <v>7.5</v>
      </c>
      <c r="I12" s="37" t="s">
        <v>15</v>
      </c>
      <c r="J12" s="37"/>
      <c r="K12" s="37" t="s">
        <v>16</v>
      </c>
      <c r="L12" s="80">
        <f t="shared" si="0"/>
        <v>0.5</v>
      </c>
      <c r="M12" s="86">
        <f t="shared" si="1"/>
        <v>8</v>
      </c>
      <c r="N12" s="91"/>
    </row>
    <row r="13" spans="1:257" x14ac:dyDescent="0.25">
      <c r="A13" s="37">
        <v>8</v>
      </c>
      <c r="B13" s="37">
        <v>19004444</v>
      </c>
      <c r="C13" s="26" t="s">
        <v>103</v>
      </c>
      <c r="D13" s="27" t="s">
        <v>33</v>
      </c>
      <c r="E13" s="28">
        <v>36924</v>
      </c>
      <c r="F13" s="29" t="s">
        <v>326</v>
      </c>
      <c r="G13" s="26" t="s">
        <v>202</v>
      </c>
      <c r="H13" s="30">
        <v>7.4</v>
      </c>
      <c r="I13" s="37" t="s">
        <v>15</v>
      </c>
      <c r="J13" s="37"/>
      <c r="K13" s="37">
        <v>2</v>
      </c>
      <c r="L13" s="80">
        <f t="shared" si="0"/>
        <v>0.25</v>
      </c>
      <c r="M13" s="86">
        <f t="shared" si="1"/>
        <v>7.65</v>
      </c>
      <c r="N13" s="91"/>
    </row>
    <row r="14" spans="1:257" x14ac:dyDescent="0.25">
      <c r="A14" s="37">
        <v>9</v>
      </c>
      <c r="B14" s="37">
        <v>19004769</v>
      </c>
      <c r="C14" s="26" t="s">
        <v>327</v>
      </c>
      <c r="D14" s="27" t="s">
        <v>197</v>
      </c>
      <c r="E14" s="28">
        <v>37039</v>
      </c>
      <c r="F14" s="29" t="s">
        <v>328</v>
      </c>
      <c r="G14" s="26" t="s">
        <v>202</v>
      </c>
      <c r="H14" s="30">
        <v>8.5</v>
      </c>
      <c r="I14" s="37" t="s">
        <v>21</v>
      </c>
      <c r="J14" s="37"/>
      <c r="K14" s="37">
        <v>3</v>
      </c>
      <c r="L14" s="80">
        <f t="shared" si="0"/>
        <v>0</v>
      </c>
      <c r="M14" s="86">
        <f t="shared" si="1"/>
        <v>8.5</v>
      </c>
      <c r="N14" s="91"/>
    </row>
    <row r="15" spans="1:257" x14ac:dyDescent="0.25">
      <c r="A15" s="37">
        <v>10</v>
      </c>
      <c r="B15" s="37">
        <v>19003797</v>
      </c>
      <c r="C15" s="26" t="s">
        <v>218</v>
      </c>
      <c r="D15" s="27" t="s">
        <v>112</v>
      </c>
      <c r="E15" s="28">
        <v>36960</v>
      </c>
      <c r="F15" s="29" t="s">
        <v>329</v>
      </c>
      <c r="G15" s="26" t="s">
        <v>202</v>
      </c>
      <c r="H15" s="30">
        <v>6.9</v>
      </c>
      <c r="I15" s="37" t="s">
        <v>41</v>
      </c>
      <c r="J15" s="37"/>
      <c r="K15" s="37">
        <v>1</v>
      </c>
      <c r="L15" s="80">
        <f t="shared" si="0"/>
        <v>0.75</v>
      </c>
      <c r="M15" s="86">
        <f t="shared" si="1"/>
        <v>7.65</v>
      </c>
      <c r="N15" s="91"/>
    </row>
    <row r="16" spans="1:257" x14ac:dyDescent="0.25">
      <c r="A16" s="37">
        <v>11</v>
      </c>
      <c r="B16" s="37">
        <v>19004032</v>
      </c>
      <c r="C16" s="26" t="s">
        <v>330</v>
      </c>
      <c r="D16" s="27" t="s">
        <v>331</v>
      </c>
      <c r="E16" s="28">
        <v>36425</v>
      </c>
      <c r="F16" s="29" t="s">
        <v>332</v>
      </c>
      <c r="G16" s="26" t="s">
        <v>202</v>
      </c>
      <c r="H16" s="30">
        <v>6.6</v>
      </c>
      <c r="I16" s="37" t="s">
        <v>41</v>
      </c>
      <c r="J16" s="37"/>
      <c r="K16" s="37">
        <v>2</v>
      </c>
      <c r="L16" s="80">
        <f t="shared" si="0"/>
        <v>0.25</v>
      </c>
      <c r="M16" s="86">
        <f t="shared" si="1"/>
        <v>6.85</v>
      </c>
      <c r="N16" s="91"/>
    </row>
    <row r="17" spans="1:14" x14ac:dyDescent="0.25">
      <c r="A17" s="37">
        <v>12</v>
      </c>
      <c r="B17" s="37">
        <v>19001815</v>
      </c>
      <c r="C17" s="26" t="s">
        <v>122</v>
      </c>
      <c r="D17" s="27" t="s">
        <v>396</v>
      </c>
      <c r="E17" s="28">
        <v>36950</v>
      </c>
      <c r="F17" s="29" t="s">
        <v>409</v>
      </c>
      <c r="G17" s="26" t="s">
        <v>202</v>
      </c>
      <c r="H17" s="30">
        <v>6.7</v>
      </c>
      <c r="I17" s="37" t="s">
        <v>41</v>
      </c>
      <c r="J17" s="37"/>
      <c r="K17" s="37">
        <v>1</v>
      </c>
      <c r="L17" s="80">
        <f t="shared" si="0"/>
        <v>0.75</v>
      </c>
      <c r="M17" s="86">
        <f t="shared" si="1"/>
        <v>7.45</v>
      </c>
      <c r="N17" s="91"/>
    </row>
    <row r="18" spans="1:14" x14ac:dyDescent="0.25">
      <c r="A18" s="37">
        <v>13</v>
      </c>
      <c r="B18" s="37">
        <v>19004325</v>
      </c>
      <c r="C18" s="26" t="s">
        <v>333</v>
      </c>
      <c r="D18" s="27" t="s">
        <v>81</v>
      </c>
      <c r="E18" s="28">
        <v>37138</v>
      </c>
      <c r="F18" s="29" t="s">
        <v>334</v>
      </c>
      <c r="G18" s="26" t="s">
        <v>202</v>
      </c>
      <c r="H18" s="30">
        <v>7.7</v>
      </c>
      <c r="I18" s="37" t="s">
        <v>15</v>
      </c>
      <c r="J18" s="37"/>
      <c r="K18" s="37">
        <v>3</v>
      </c>
      <c r="L18" s="80">
        <f t="shared" si="0"/>
        <v>0</v>
      </c>
      <c r="M18" s="86">
        <f t="shared" si="1"/>
        <v>7.7</v>
      </c>
      <c r="N18" s="91"/>
    </row>
    <row r="19" spans="1:14" s="73" customFormat="1" x14ac:dyDescent="0.25">
      <c r="A19" s="37">
        <v>14</v>
      </c>
      <c r="B19" s="37">
        <v>19004207</v>
      </c>
      <c r="C19" s="26" t="s">
        <v>196</v>
      </c>
      <c r="D19" s="27" t="s">
        <v>197</v>
      </c>
      <c r="E19" s="28">
        <v>37006</v>
      </c>
      <c r="F19" s="29" t="s">
        <v>198</v>
      </c>
      <c r="G19" s="26" t="s">
        <v>202</v>
      </c>
      <c r="H19" s="30">
        <v>7.5</v>
      </c>
      <c r="I19" s="37" t="s">
        <v>15</v>
      </c>
      <c r="J19" s="37"/>
      <c r="K19" s="37">
        <v>3</v>
      </c>
      <c r="L19" s="37">
        <f>IF(K19=1,0.75,IF(K19=2,0.25,IF(K19="2NT",0.5,0)))</f>
        <v>0</v>
      </c>
      <c r="M19" s="78">
        <f>H19+L19</f>
        <v>7.5</v>
      </c>
      <c r="N19" s="91"/>
    </row>
    <row r="20" spans="1:14" hidden="1" x14ac:dyDescent="0.25">
      <c r="A20" s="37">
        <v>15</v>
      </c>
      <c r="B20" s="59">
        <v>19001615</v>
      </c>
      <c r="C20" s="60" t="s">
        <v>199</v>
      </c>
      <c r="D20" s="61" t="s">
        <v>200</v>
      </c>
      <c r="E20" s="62">
        <v>36137</v>
      </c>
      <c r="F20" s="63" t="s">
        <v>201</v>
      </c>
      <c r="G20" s="60" t="s">
        <v>195</v>
      </c>
      <c r="H20" s="64">
        <v>7.4</v>
      </c>
      <c r="I20" s="59" t="s">
        <v>15</v>
      </c>
      <c r="J20" s="59"/>
      <c r="K20" s="59" t="s">
        <v>16</v>
      </c>
      <c r="L20" s="59">
        <f>IF(K20=1,0.75,IF(K20=2,0.25,IF(K20="2NT",0.5,0)))</f>
        <v>0.5</v>
      </c>
      <c r="M20" s="72">
        <f>H20+L20</f>
        <v>7.9</v>
      </c>
      <c r="N20" s="91"/>
    </row>
    <row r="21" spans="1:14" hidden="1" x14ac:dyDescent="0.25">
      <c r="A21" s="37">
        <v>17</v>
      </c>
      <c r="B21" s="59">
        <v>19003191</v>
      </c>
      <c r="C21" s="60" t="s">
        <v>10</v>
      </c>
      <c r="D21" s="61" t="s">
        <v>11</v>
      </c>
      <c r="E21" s="62">
        <v>37183</v>
      </c>
      <c r="F21" s="63" t="s">
        <v>19</v>
      </c>
      <c r="G21" s="60" t="s">
        <v>14</v>
      </c>
      <c r="H21" s="64">
        <v>7.7</v>
      </c>
      <c r="I21" s="59" t="s">
        <v>15</v>
      </c>
      <c r="J21" s="59"/>
      <c r="K21" s="59" t="s">
        <v>16</v>
      </c>
      <c r="L21" s="59">
        <f>IF(K21=1,0.75,IF(K21=2,0.25,IF(K21="2NT",0.5,0)))</f>
        <v>0.5</v>
      </c>
      <c r="M21" s="72">
        <f>H21+L21</f>
        <v>8.1999999999999993</v>
      </c>
      <c r="N21" s="91"/>
    </row>
  </sheetData>
  <mergeCells count="4">
    <mergeCell ref="A1:F1"/>
    <mergeCell ref="G1:N1"/>
    <mergeCell ref="A3:N3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CLC</vt:lpstr>
      <vt:lpstr>TĐQT</vt:lpstr>
      <vt:lpstr>DL</vt:lpstr>
      <vt:lpstr>CK</vt:lpstr>
      <vt:lpstr>DDT</vt:lpstr>
      <vt:lpstr>QTM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Windows User</cp:lastModifiedBy>
  <cp:lastPrinted>2019-10-23T01:23:40Z</cp:lastPrinted>
  <dcterms:created xsi:type="dcterms:W3CDTF">2019-10-17T00:20:55Z</dcterms:created>
  <dcterms:modified xsi:type="dcterms:W3CDTF">2019-10-25T02:58:45Z</dcterms:modified>
</cp:coreProperties>
</file>